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tabRatio="602" firstSheet="9" activeTab="9"/>
  </bookViews>
  <sheets>
    <sheet name="NKTW 04.2014" sheetId="1" state="hidden" r:id="rId1"/>
    <sheet name="NKTW 04.2014 sd sl cu" sheetId="2" state="hidden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  <sheet name="50000000" sheetId="8" state="veryHidden" r:id="rId8"/>
    <sheet name="60000000" sheetId="9" state="veryHidden" r:id="rId9"/>
    <sheet name="NKTW 05.2014  (2)" sheetId="10" r:id="rId10"/>
    <sheet name="Sheet1" sheetId="11" r:id="rId11"/>
  </sheets>
  <definedNames>
    <definedName name="_Fill" hidden="1">#REF!</definedName>
    <definedName name="nhan">#REF!</definedName>
    <definedName name="_xlnm.Print_Titles" localSheetId="0">'NKTW 04.2014'!$10:$14</definedName>
    <definedName name="_xlnm.Print_Titles" localSheetId="1">'NKTW 04.2014 sd sl cu'!$10:$14</definedName>
    <definedName name="_xlnm.Print_Titles" localSheetId="9">'NKTW 05.2014  (2)'!$10:$14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<sst xmlns="http://schemas.openxmlformats.org/spreadsheetml/2006/main" count="667" uniqueCount="183">
  <si>
    <t>A</t>
  </si>
  <si>
    <t>B</t>
  </si>
  <si>
    <t xml:space="preserve"> </t>
  </si>
  <si>
    <t>C</t>
  </si>
  <si>
    <t>1000 USD</t>
  </si>
  <si>
    <t>- Đơn vị báo cáo:</t>
  </si>
  <si>
    <t>Cục Thống kê Đồng Nai</t>
  </si>
  <si>
    <t>- Đơn vị nhận báo cáo:</t>
  </si>
  <si>
    <t>Tổng cục Thống kê</t>
  </si>
  <si>
    <t>Mã số</t>
  </si>
  <si>
    <t>Đơn vị tính</t>
  </si>
  <si>
    <t>Cộng dồn từ đầu năm đến cuối tháng báo cáo</t>
  </si>
  <si>
    <t>Lượng</t>
  </si>
  <si>
    <t>Trị giá (1000 USD)</t>
  </si>
  <si>
    <t>Tấn</t>
  </si>
  <si>
    <t>Người lập biểu</t>
  </si>
  <si>
    <t>Nguyễn Tấn Lộc</t>
  </si>
  <si>
    <t>I. Loại hình kinh tế</t>
  </si>
  <si>
    <t>1- Kinh tế nhà nước</t>
  </si>
  <si>
    <t>2- Kinh tế tập thể</t>
  </si>
  <si>
    <t>3- Kinh tế cá thể</t>
  </si>
  <si>
    <t>5- Kinh tế có vốn ĐTNN</t>
  </si>
  <si>
    <t>II. Phân theo mặt hàng</t>
  </si>
  <si>
    <t>Chiếc</t>
  </si>
  <si>
    <t>NHẬP KHẨU HÀNG HÓA</t>
  </si>
  <si>
    <t>PHÓ CỤC TRƯỞNG</t>
  </si>
  <si>
    <t>Trần Xuân Hà</t>
  </si>
  <si>
    <t>Biểu số: 008/BCC- TMDV</t>
  </si>
  <si>
    <t>Cộng dồn từ đầu năm đến trước tháng báo cáo</t>
  </si>
  <si>
    <t>Cộng dồn từ đầu năm đến cuối tháng báo cáo so cùng kỳ( %)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</si>
  <si>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</si>
  <si>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</si>
  <si>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</si>
  <si>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</si>
  <si>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</si>
  <si>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</si>
  <si>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01</t>
  </si>
  <si>
    <t>02</t>
  </si>
  <si>
    <t>03</t>
  </si>
  <si>
    <t>04</t>
  </si>
  <si>
    <t>05</t>
  </si>
  <si>
    <t>06</t>
  </si>
  <si>
    <t>''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</si>
  <si>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</si>
  <si>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</si>
  <si>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</si>
  <si>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</si>
  <si>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</si>
  <si>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</si>
  <si>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</si>
  <si>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</si>
  <si>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</si>
  <si>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</si>
  <si>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</si>
  <si>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</si>
  <si>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</si>
  <si>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</si>
  <si>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</si>
  <si>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</si>
  <si>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</si>
  <si>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</si>
  <si>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</si>
  <si>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</si>
  <si>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</si>
  <si>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</si>
  <si>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</si>
  <si>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</si>
  <si>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</si>
  <si>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</si>
  <si>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</si>
  <si>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</si>
  <si>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</si>
  <si>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 Hàng thủy sản</t>
  </si>
  <si>
    <t>9. Bánh kẹo và các sản phẩm
từ ngũ cốc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</si>
  <si>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</si>
  <si>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</si>
  <si>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</si>
  <si>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</si>
  <si>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</si>
  <si>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</si>
  <si>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</si>
  <si>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</si>
  <si>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</si>
  <si>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</si>
  <si>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</si>
  <si>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</si>
  <si>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</si>
  <si>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</si>
  <si>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</si>
  <si>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</si>
  <si>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KT. CỤC TRƯỞNG</t>
  </si>
  <si>
    <t>Người kiểm tra biểu</t>
  </si>
  <si>
    <t>Trịnh Thị Phương Thúy</t>
  </si>
  <si>
    <t>2. Sữa và sản phẩm từ sữa</t>
  </si>
  <si>
    <t>3. Hàng rau</t>
  </si>
  <si>
    <t>4. Hạt điều</t>
  </si>
  <si>
    <t>5. Đậu tương</t>
  </si>
  <si>
    <t>6. Lúa mỳ</t>
  </si>
  <si>
    <t>7. Ngô</t>
  </si>
  <si>
    <t>8. Dầu mỡ động vật</t>
  </si>
  <si>
    <t>10. Thức ăn gia súc</t>
  </si>
  <si>
    <t>11. Nguyên phụ liệu thuốc lá</t>
  </si>
  <si>
    <t>12. Clanhke</t>
  </si>
  <si>
    <t>13. Dầu thô</t>
  </si>
  <si>
    <t>14. Xăng dầu các loại</t>
  </si>
  <si>
    <t>15. Khí đốt hóa lỏng</t>
  </si>
  <si>
    <t>16. Sản phẩm từ dầu mỏ khác</t>
  </si>
  <si>
    <t>17. Hóa chất</t>
  </si>
  <si>
    <t>18. Sản phẩm hóa chất</t>
  </si>
  <si>
    <t>19. Nguyên phụ liệu dược phẩm</t>
  </si>
  <si>
    <t>20. Dược phẩm</t>
  </si>
  <si>
    <t>21. Phân bón các loại</t>
  </si>
  <si>
    <t>22. Thuốc trừ sâu và nguyên liệu</t>
  </si>
  <si>
    <t>23. Chất dẻo nguyên liệu</t>
  </si>
  <si>
    <t>24. Sản phẩm từ chất dẻo</t>
  </si>
  <si>
    <t>25. Cao su</t>
  </si>
  <si>
    <t>27. Gỗ và sản phẩm từ gỗ</t>
  </si>
  <si>
    <t>28. Giấy các loại</t>
  </si>
  <si>
    <t>29. Sản phẩm từ giấy</t>
  </si>
  <si>
    <t>30. Bông các lọai</t>
  </si>
  <si>
    <t>31. Xơ, sợi dệt các loại</t>
  </si>
  <si>
    <t>32. Vải các loại</t>
  </si>
  <si>
    <t>33. Nguyên phụ liệu dệt may, da giày</t>
  </si>
  <si>
    <t>34. Đá quí, kim loại quí và sản phẩm</t>
  </si>
  <si>
    <t>35. Phế liệu sắt thép</t>
  </si>
  <si>
    <t>36. Sắt thép các loại</t>
  </si>
  <si>
    <t>37. Sản phẩm từ sắt thép</t>
  </si>
  <si>
    <t>38. Kim loại thường khác</t>
  </si>
  <si>
    <t>39. Sản phẩm từ kim loại thường khác</t>
  </si>
  <si>
    <t>40. Máy vi tính, sản phẩm điện tử
và linh kiện</t>
  </si>
  <si>
    <t>41. Hàng điện gia dụng và linh kiện</t>
  </si>
  <si>
    <t>42. Điện thoại các loại và linh kiện</t>
  </si>
  <si>
    <t>43. Máy ảnh, máy quay phim và
linh kiện</t>
  </si>
  <si>
    <t>44. Máy móc thiết bị, DCPT khác</t>
  </si>
  <si>
    <t>45. Dây điện và dây cáp điện</t>
  </si>
  <si>
    <t>46. Ô tô nguyên chiếc các loại</t>
  </si>
  <si>
    <t>47. Linh kiện, phụ tùng ô tô</t>
  </si>
  <si>
    <t>48. Xe máy nguyên chiếc</t>
  </si>
  <si>
    <t>49. Linh kiện và phụ tùng xe máy</t>
  </si>
  <si>
    <t>50.Phương tiện vận tải khác</t>
  </si>
  <si>
    <t>51. Điện</t>
  </si>
  <si>
    <t>52 Hàng hóa khác</t>
  </si>
  <si>
    <t>52</t>
  </si>
  <si>
    <t>53</t>
  </si>
  <si>
    <t>54</t>
  </si>
  <si>
    <t>55</t>
  </si>
  <si>
    <t>56</t>
  </si>
  <si>
    <t>57</t>
  </si>
  <si>
    <t>58</t>
  </si>
  <si>
    <t>TỔNG TRỊ GIÁ</t>
  </si>
  <si>
    <t>Dự tính tháng
báo cáo</t>
  </si>
  <si>
    <t>Thực hiện
tháng trước</t>
  </si>
  <si>
    <t>4- Kinh tế tư nhân</t>
  </si>
  <si>
    <t>26. Sản phẩm từ cao su</t>
  </si>
  <si>
    <t>Số:     110    BC - CTK - TM</t>
  </si>
  <si>
    <t xml:space="preserve">                Biên Hòa, ngày 17 tháng 03 năm 2014</t>
  </si>
  <si>
    <t>Đã ký</t>
  </si>
  <si>
    <t>Tháng   04   năm 2014</t>
  </si>
  <si>
    <t xml:space="preserve">                Biên Hòa, ngày   tháng   năm 2014</t>
  </si>
  <si>
    <t>Số:          BC - CTK - TM</t>
  </si>
  <si>
    <t>Thực hiện
tháng 01</t>
  </si>
  <si>
    <t>Thực hiện
tháng 02</t>
  </si>
  <si>
    <t>Thực hiện
tháng 03</t>
  </si>
  <si>
    <t xml:space="preserve">Dự tính 
tháng 04
</t>
  </si>
  <si>
    <t>T4/2013</t>
  </si>
  <si>
    <t xml:space="preserve">Chính thức
tháng 04/2014
</t>
  </si>
  <si>
    <t xml:space="preserve">Dự ước 5 tháng </t>
  </si>
  <si>
    <t>Dự ước 6 tháng</t>
  </si>
  <si>
    <t>6 tháng 2014 so 
cùng kỳ (%)</t>
  </si>
  <si>
    <t xml:space="preserve">Dự ước
tháng 05/2014
</t>
  </si>
  <si>
    <t xml:space="preserve">                                                                    Cục Thống kê Đồng Nai</t>
  </si>
  <si>
    <t xml:space="preserve">                                                        - Đơn vị báo cáo:</t>
  </si>
  <si>
    <t xml:space="preserve">                                                                - Đơn vị nhận báo cáo:</t>
  </si>
  <si>
    <t xml:space="preserve">                                                           Tổng cục Thống kê</t>
  </si>
  <si>
    <t>5 tháng 2014 so cùng kỳ
( %)</t>
  </si>
  <si>
    <t xml:space="preserve">                                                      KT. CỤC TRƯỞNG</t>
  </si>
  <si>
    <t xml:space="preserve">                                                      PHÓ CỤC TRƯỞNG</t>
  </si>
  <si>
    <t xml:space="preserve">                                             Trần Xuân Hà</t>
  </si>
  <si>
    <t xml:space="preserve">                              NHẬP KHẨU HÀNG HÓA</t>
  </si>
  <si>
    <t xml:space="preserve">                        Tháng   05   năm 2014</t>
  </si>
  <si>
    <t xml:space="preserve">Số:        205  /     BC - CTK </t>
  </si>
  <si>
    <t>(Đã ký)</t>
  </si>
  <si>
    <t xml:space="preserve">                Biên Hòa, ngày  17 tháng 05  năm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</si>
</sst>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80" formatCode="#,##0.0"/>
    <numFmt numFmtId="182" formatCode="0.0"/>
    <numFmt numFmtId="183" formatCode="_(* #,##0.0_);_(* \(#,##0.0\);_(* &quot;-&quot;??_);_(@_)"/>
    <numFmt numFmtId="184" formatCode="_(* #,##0_);_(* \(#,##0\);_(* &quot;-&quot;??_);_(@_)"/>
    <numFmt numFmtId="193" formatCode="_(* #,##0.0000_);_(* \(#,##0.0000\);_(* &quot;-&quot;??_);_(@_)"/>
    <numFmt numFmtId="210" formatCode="#,##0;[Red]#,##0"/>
    <numFmt numFmtId="212" formatCode="#,##0.0;[Red]#,##0.0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</numFmts>
  <fonts count="66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sz val="8"/>
      <name val="VNtimes new roman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.VnTime"/>
      <family val="2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5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0" fontId="14" fillId="0" borderId="0">
      <alignment/>
      <protection/>
    </xf>
  </cellStyleXfs>
  <cellXfs count="24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212" fontId="18" fillId="32" borderId="10" xfId="0" applyNumberFormat="1" applyFont="1" applyFill="1" applyBorder="1" applyAlignment="1" quotePrefix="1">
      <alignment horizontal="center"/>
    </xf>
    <xf numFmtId="212" fontId="20" fillId="32" borderId="10" xfId="0" applyNumberFormat="1" applyFont="1" applyFill="1" applyBorder="1" applyAlignment="1">
      <alignment/>
    </xf>
    <xf numFmtId="212" fontId="20" fillId="32" borderId="10" xfId="0" applyNumberFormat="1" applyFont="1" applyFill="1" applyBorder="1" applyAlignment="1">
      <alignment wrapText="1"/>
    </xf>
    <xf numFmtId="0" fontId="20" fillId="32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184" fontId="17" fillId="32" borderId="0" xfId="43" applyNumberFormat="1" applyFont="1" applyFill="1" applyAlignment="1">
      <alignment vertical="center"/>
    </xf>
    <xf numFmtId="0" fontId="20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/>
    </xf>
    <xf numFmtId="3" fontId="17" fillId="32" borderId="0" xfId="0" applyNumberFormat="1" applyFont="1" applyFill="1" applyAlignment="1">
      <alignment/>
    </xf>
    <xf numFmtId="0" fontId="19" fillId="32" borderId="0" xfId="0" applyFont="1" applyFill="1" applyBorder="1" applyAlignment="1">
      <alignment/>
    </xf>
    <xf numFmtId="0" fontId="21" fillId="32" borderId="0" xfId="0" applyFont="1" applyFill="1" applyAlignment="1">
      <alignment horizontal="center"/>
    </xf>
    <xf numFmtId="0" fontId="17" fillId="32" borderId="0" xfId="0" applyFont="1" applyFill="1" applyAlignment="1">
      <alignment vertical="center"/>
    </xf>
    <xf numFmtId="0" fontId="23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 horizontal="centerContinuous" vertical="center"/>
    </xf>
    <xf numFmtId="0" fontId="20" fillId="32" borderId="0" xfId="0" applyFont="1" applyFill="1" applyAlignment="1">
      <alignment horizontal="left"/>
    </xf>
    <xf numFmtId="0" fontId="20" fillId="32" borderId="0" xfId="0" applyFont="1" applyFill="1" applyAlignment="1">
      <alignment horizontal="centerContinuous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2" fontId="20" fillId="32" borderId="10" xfId="0" applyNumberFormat="1" applyFont="1" applyFill="1" applyBorder="1" applyAlignment="1">
      <alignment/>
    </xf>
    <xf numFmtId="2" fontId="20" fillId="32" borderId="10" xfId="0" applyNumberFormat="1" applyFont="1" applyFill="1" applyBorder="1" applyAlignment="1">
      <alignment wrapText="1"/>
    </xf>
    <xf numFmtId="0" fontId="21" fillId="32" borderId="0" xfId="0" applyFont="1" applyFill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1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/>
    </xf>
    <xf numFmtId="212" fontId="19" fillId="32" borderId="13" xfId="0" applyNumberFormat="1" applyFont="1" applyFill="1" applyBorder="1" applyAlignment="1">
      <alignment horizontal="left"/>
    </xf>
    <xf numFmtId="212" fontId="15" fillId="32" borderId="13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2" fontId="1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 quotePrefix="1">
      <alignment horizontal="center" vertical="center"/>
    </xf>
    <xf numFmtId="212" fontId="18" fillId="32" borderId="1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2" fontId="20" fillId="32" borderId="14" xfId="0" applyNumberFormat="1" applyFont="1" applyFill="1" applyBorder="1" applyAlignment="1">
      <alignment/>
    </xf>
    <xf numFmtId="184" fontId="25" fillId="33" borderId="10" xfId="43" applyNumberFormat="1" applyFont="1" applyFill="1" applyBorder="1" applyAlignment="1">
      <alignment/>
    </xf>
    <xf numFmtId="182" fontId="17" fillId="32" borderId="0" xfId="0" applyNumberFormat="1" applyFont="1" applyFill="1" applyAlignment="1">
      <alignment/>
    </xf>
    <xf numFmtId="182" fontId="18" fillId="32" borderId="0" xfId="0" applyNumberFormat="1" applyFont="1" applyFill="1" applyAlignment="1">
      <alignment/>
    </xf>
    <xf numFmtId="182" fontId="15" fillId="32" borderId="0" xfId="0" applyNumberFormat="1" applyFont="1" applyFill="1" applyAlignment="1">
      <alignment/>
    </xf>
    <xf numFmtId="182" fontId="15" fillId="32" borderId="0" xfId="0" applyNumberFormat="1" applyFont="1" applyFill="1" applyBorder="1" applyAlignment="1">
      <alignment/>
    </xf>
    <xf numFmtId="182" fontId="15" fillId="32" borderId="12" xfId="0" applyNumberFormat="1" applyFont="1" applyFill="1" applyBorder="1" applyAlignment="1">
      <alignment/>
    </xf>
    <xf numFmtId="212" fontId="18" fillId="32" borderId="14" xfId="0" applyNumberFormat="1" applyFont="1" applyFill="1" applyBorder="1" applyAlignment="1">
      <alignment horizontal="center"/>
    </xf>
    <xf numFmtId="184" fontId="26" fillId="32" borderId="13" xfId="43" applyNumberFormat="1" applyFont="1" applyFill="1" applyBorder="1" applyAlignment="1" quotePrefix="1">
      <alignment horizontal="right"/>
    </xf>
    <xf numFmtId="0" fontId="18" fillId="32" borderId="13" xfId="0" applyFont="1" applyFill="1" applyBorder="1" applyAlignment="1">
      <alignment horizontal="right"/>
    </xf>
    <xf numFmtId="184" fontId="15" fillId="32" borderId="13" xfId="43" applyNumberFormat="1" applyFont="1" applyFill="1" applyBorder="1" applyAlignment="1" quotePrefix="1">
      <alignment horizontal="right"/>
    </xf>
    <xf numFmtId="184" fontId="18" fillId="32" borderId="13" xfId="43" applyNumberFormat="1" applyFont="1" applyFill="1" applyBorder="1" applyAlignment="1">
      <alignment horizontal="right"/>
    </xf>
    <xf numFmtId="182" fontId="18" fillId="32" borderId="13" xfId="0" applyNumberFormat="1" applyFont="1" applyFill="1" applyBorder="1" applyAlignment="1">
      <alignment horizontal="right"/>
    </xf>
    <xf numFmtId="184" fontId="18" fillId="32" borderId="10" xfId="43" applyNumberFormat="1" applyFont="1" applyFill="1" applyBorder="1" applyAlignment="1" quotePrefix="1">
      <alignment horizontal="right"/>
    </xf>
    <xf numFmtId="184" fontId="18" fillId="32" borderId="10" xfId="43" applyNumberFormat="1" applyFont="1" applyFill="1" applyBorder="1" applyAlignment="1">
      <alignment/>
    </xf>
    <xf numFmtId="182" fontId="6" fillId="32" borderId="10" xfId="0" applyNumberFormat="1" applyFont="1" applyFill="1" applyBorder="1" applyAlignment="1">
      <alignment/>
    </xf>
    <xf numFmtId="210" fontId="18" fillId="32" borderId="10" xfId="43" applyNumberFormat="1" applyFont="1" applyFill="1" applyBorder="1" applyAlignment="1" quotePrefix="1">
      <alignment horizontal="right"/>
    </xf>
    <xf numFmtId="184" fontId="18" fillId="32" borderId="10" xfId="43" applyNumberFormat="1" applyFont="1" applyFill="1" applyBorder="1" applyAlignment="1">
      <alignment horizontal="right"/>
    </xf>
    <xf numFmtId="184" fontId="18" fillId="32" borderId="10" xfId="43" applyNumberFormat="1" applyFont="1" applyFill="1" applyBorder="1" applyAlignment="1">
      <alignment horizontal="center" vertical="center"/>
    </xf>
    <xf numFmtId="184" fontId="18" fillId="33" borderId="10" xfId="43" applyNumberFormat="1" applyFont="1" applyFill="1" applyBorder="1" applyAlignment="1" quotePrefix="1">
      <alignment horizontal="right"/>
    </xf>
    <xf numFmtId="184" fontId="18" fillId="33" borderId="10" xfId="43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82" fontId="5" fillId="32" borderId="10" xfId="0" applyNumberFormat="1" applyFont="1" applyFill="1" applyBorder="1" applyAlignment="1">
      <alignment/>
    </xf>
    <xf numFmtId="3" fontId="27" fillId="32" borderId="10" xfId="43" applyNumberFormat="1" applyFont="1" applyFill="1" applyBorder="1" applyAlignment="1">
      <alignment horizontal="right"/>
    </xf>
    <xf numFmtId="182" fontId="27" fillId="32" borderId="10" xfId="43" applyNumberFormat="1" applyFont="1" applyFill="1" applyBorder="1" applyAlignment="1">
      <alignment horizontal="right"/>
    </xf>
    <xf numFmtId="182" fontId="28" fillId="32" borderId="10" xfId="0" applyNumberFormat="1" applyFont="1" applyFill="1" applyBorder="1" applyAlignment="1">
      <alignment/>
    </xf>
    <xf numFmtId="3" fontId="28" fillId="32" borderId="10" xfId="43" applyNumberFormat="1" applyFont="1" applyFill="1" applyBorder="1" applyAlignment="1" quotePrefix="1">
      <alignment horizontal="right"/>
    </xf>
    <xf numFmtId="3" fontId="28" fillId="32" borderId="10" xfId="0" applyNumberFormat="1" applyFont="1" applyFill="1" applyBorder="1" applyAlignment="1">
      <alignment/>
    </xf>
    <xf numFmtId="184" fontId="27" fillId="32" borderId="10" xfId="43" applyNumberFormat="1" applyFont="1" applyFill="1" applyBorder="1" applyAlignment="1">
      <alignment/>
    </xf>
    <xf numFmtId="184" fontId="27" fillId="32" borderId="10" xfId="43" applyNumberFormat="1" applyFont="1" applyFill="1" applyBorder="1" applyAlignment="1" quotePrefix="1">
      <alignment horizontal="right"/>
    </xf>
    <xf numFmtId="3" fontId="6" fillId="32" borderId="10" xfId="0" applyNumberFormat="1" applyFont="1" applyFill="1" applyBorder="1" applyAlignment="1">
      <alignment/>
    </xf>
    <xf numFmtId="180" fontId="6" fillId="32" borderId="10" xfId="0" applyNumberFormat="1" applyFont="1" applyFill="1" applyBorder="1" applyAlignment="1">
      <alignment/>
    </xf>
    <xf numFmtId="3" fontId="6" fillId="32" borderId="10" xfId="43" applyNumberFormat="1" applyFont="1" applyFill="1" applyBorder="1" applyAlignment="1" quotePrefix="1">
      <alignment horizontal="right"/>
    </xf>
    <xf numFmtId="3" fontId="5" fillId="32" borderId="10" xfId="43" applyNumberFormat="1" applyFont="1" applyFill="1" applyBorder="1" applyAlignment="1">
      <alignment/>
    </xf>
    <xf numFmtId="184" fontId="18" fillId="32" borderId="14" xfId="43" applyNumberFormat="1" applyFont="1" applyFill="1" applyBorder="1" applyAlignment="1" quotePrefix="1">
      <alignment horizontal="right"/>
    </xf>
    <xf numFmtId="184" fontId="18" fillId="32" borderId="14" xfId="43" applyNumberFormat="1" applyFont="1" applyFill="1" applyBorder="1" applyAlignment="1">
      <alignment/>
    </xf>
    <xf numFmtId="184" fontId="18" fillId="33" borderId="14" xfId="43" applyNumberFormat="1" applyFont="1" applyFill="1" applyBorder="1" applyAlignment="1">
      <alignment/>
    </xf>
    <xf numFmtId="184" fontId="18" fillId="33" borderId="14" xfId="43" applyNumberFormat="1" applyFont="1" applyFill="1" applyBorder="1" applyAlignment="1" quotePrefix="1">
      <alignment horizontal="right"/>
    </xf>
    <xf numFmtId="0" fontId="19" fillId="32" borderId="0" xfId="0" applyFont="1" applyFill="1" applyBorder="1" applyAlignment="1">
      <alignment/>
    </xf>
    <xf numFmtId="1" fontId="19" fillId="32" borderId="11" xfId="0" applyNumberFormat="1" applyFont="1" applyFill="1" applyBorder="1" applyAlignment="1">
      <alignment horizontal="center"/>
    </xf>
    <xf numFmtId="0" fontId="20" fillId="32" borderId="13" xfId="0" applyFont="1" applyFill="1" applyBorder="1" applyAlignment="1" quotePrefix="1">
      <alignment horizontal="center" vertical="center"/>
    </xf>
    <xf numFmtId="212" fontId="15" fillId="32" borderId="13" xfId="43" applyNumberFormat="1" applyFont="1" applyFill="1" applyBorder="1" applyAlignment="1" quotePrefix="1">
      <alignment horizontal="right"/>
    </xf>
    <xf numFmtId="0" fontId="29" fillId="32" borderId="10" xfId="0" applyFont="1" applyFill="1" applyBorder="1" applyAlignment="1">
      <alignment horizontal="center" vertical="center"/>
    </xf>
    <xf numFmtId="212" fontId="15" fillId="32" borderId="10" xfId="0" applyNumberFormat="1" applyFont="1" applyFill="1" applyBorder="1" applyAlignment="1">
      <alignment horizontal="center"/>
    </xf>
    <xf numFmtId="0" fontId="30" fillId="32" borderId="10" xfId="0" applyFont="1" applyFill="1" applyBorder="1" applyAlignment="1">
      <alignment/>
    </xf>
    <xf numFmtId="184" fontId="30" fillId="32" borderId="10" xfId="0" applyNumberFormat="1" applyFont="1" applyFill="1" applyBorder="1" applyAlignment="1">
      <alignment/>
    </xf>
    <xf numFmtId="182" fontId="30" fillId="32" borderId="10" xfId="0" applyNumberFormat="1" applyFont="1" applyFill="1" applyBorder="1" applyAlignment="1">
      <alignment/>
    </xf>
    <xf numFmtId="0" fontId="20" fillId="32" borderId="10" xfId="0" applyFont="1" applyFill="1" applyBorder="1" applyAlignment="1" quotePrefix="1">
      <alignment horizontal="center" vertical="center"/>
    </xf>
    <xf numFmtId="182" fontId="18" fillId="32" borderId="10" xfId="0" applyNumberFormat="1" applyFont="1" applyFill="1" applyBorder="1" applyAlignment="1">
      <alignment/>
    </xf>
    <xf numFmtId="212" fontId="18" fillId="32" borderId="10" xfId="43" applyNumberFormat="1" applyFont="1" applyFill="1" applyBorder="1" applyAlignment="1" quotePrefix="1">
      <alignment horizontal="right"/>
    </xf>
    <xf numFmtId="0" fontId="18" fillId="32" borderId="0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/>
    </xf>
    <xf numFmtId="210" fontId="15" fillId="32" borderId="10" xfId="0" applyNumberFormat="1" applyFont="1" applyFill="1" applyBorder="1" applyAlignment="1">
      <alignment/>
    </xf>
    <xf numFmtId="182" fontId="15" fillId="32" borderId="10" xfId="0" applyNumberFormat="1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30" fillId="32" borderId="0" xfId="0" applyFont="1" applyFill="1" applyBorder="1" applyAlignment="1">
      <alignment/>
    </xf>
    <xf numFmtId="180" fontId="18" fillId="32" borderId="10" xfId="43" applyNumberFormat="1" applyFont="1" applyFill="1" applyBorder="1" applyAlignment="1" quotePrefix="1">
      <alignment horizontal="right"/>
    </xf>
    <xf numFmtId="3" fontId="18" fillId="32" borderId="10" xfId="43" applyNumberFormat="1" applyFont="1" applyFill="1" applyBorder="1" applyAlignment="1" quotePrefix="1">
      <alignment horizontal="right"/>
    </xf>
    <xf numFmtId="3" fontId="18" fillId="32" borderId="10" xfId="43" applyNumberFormat="1" applyFont="1" applyFill="1" applyBorder="1" applyAlignment="1">
      <alignment horizontal="right"/>
    </xf>
    <xf numFmtId="0" fontId="17" fillId="32" borderId="15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3" fontId="18" fillId="32" borderId="10" xfId="43" applyNumberFormat="1" applyFont="1" applyFill="1" applyBorder="1" applyAlignment="1">
      <alignment/>
    </xf>
    <xf numFmtId="0" fontId="20" fillId="32" borderId="14" xfId="0" applyFont="1" applyFill="1" applyBorder="1" applyAlignment="1" quotePrefix="1">
      <alignment horizontal="center" vertical="center"/>
    </xf>
    <xf numFmtId="3" fontId="18" fillId="32" borderId="14" xfId="43" applyNumberFormat="1" applyFont="1" applyFill="1" applyBorder="1" applyAlignment="1" quotePrefix="1">
      <alignment horizontal="right"/>
    </xf>
    <xf numFmtId="182" fontId="18" fillId="32" borderId="14" xfId="0" applyNumberFormat="1" applyFont="1" applyFill="1" applyBorder="1" applyAlignment="1">
      <alignment/>
    </xf>
    <xf numFmtId="180" fontId="18" fillId="32" borderId="14" xfId="43" applyNumberFormat="1" applyFont="1" applyFill="1" applyBorder="1" applyAlignment="1" quotePrefix="1">
      <alignment horizontal="right"/>
    </xf>
    <xf numFmtId="182" fontId="17" fillId="32" borderId="0" xfId="0" applyNumberFormat="1" applyFont="1" applyFill="1" applyBorder="1" applyAlignment="1">
      <alignment/>
    </xf>
    <xf numFmtId="184" fontId="17" fillId="32" borderId="0" xfId="43" applyNumberFormat="1" applyFont="1" applyFill="1" applyAlignment="1">
      <alignment/>
    </xf>
    <xf numFmtId="184" fontId="19" fillId="32" borderId="0" xfId="43" applyNumberFormat="1" applyFont="1" applyFill="1" applyBorder="1" applyAlignment="1">
      <alignment/>
    </xf>
    <xf numFmtId="184" fontId="17" fillId="32" borderId="0" xfId="43" applyNumberFormat="1" applyFont="1" applyFill="1" applyBorder="1" applyAlignment="1">
      <alignment/>
    </xf>
    <xf numFmtId="184" fontId="25" fillId="33" borderId="10" xfId="43" applyNumberFormat="1" applyFont="1" applyFill="1" applyBorder="1" applyAlignment="1" quotePrefix="1">
      <alignment horizontal="right"/>
    </xf>
    <xf numFmtId="182" fontId="25" fillId="32" borderId="10" xfId="0" applyNumberFormat="1" applyFont="1" applyFill="1" applyBorder="1" applyAlignment="1">
      <alignment/>
    </xf>
    <xf numFmtId="180" fontId="25" fillId="32" borderId="10" xfId="43" applyNumberFormat="1" applyFont="1" applyFill="1" applyBorder="1" applyAlignment="1" quotePrefix="1">
      <alignment horizontal="right"/>
    </xf>
    <xf numFmtId="184" fontId="8" fillId="32" borderId="0" xfId="43" applyNumberFormat="1" applyFont="1" applyFill="1" applyBorder="1" applyAlignment="1">
      <alignment/>
    </xf>
    <xf numFmtId="0" fontId="17" fillId="32" borderId="13" xfId="0" applyFont="1" applyFill="1" applyBorder="1" applyAlignment="1">
      <alignment/>
    </xf>
    <xf numFmtId="184" fontId="30" fillId="32" borderId="10" xfId="43" applyNumberFormat="1" applyFont="1" applyFill="1" applyBorder="1" applyAlignment="1">
      <alignment/>
    </xf>
    <xf numFmtId="184" fontId="17" fillId="32" borderId="10" xfId="43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184" fontId="7" fillId="32" borderId="10" xfId="43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84" fontId="15" fillId="32" borderId="10" xfId="43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184" fontId="5" fillId="32" borderId="10" xfId="43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84" fontId="15" fillId="32" borderId="14" xfId="43" applyNumberFormat="1" applyFont="1" applyFill="1" applyBorder="1" applyAlignment="1">
      <alignment/>
    </xf>
    <xf numFmtId="0" fontId="15" fillId="32" borderId="14" xfId="0" applyFont="1" applyFill="1" applyBorder="1" applyAlignment="1">
      <alignment/>
    </xf>
    <xf numFmtId="184" fontId="21" fillId="32" borderId="13" xfId="43" applyNumberFormat="1" applyFont="1" applyFill="1" applyBorder="1" applyAlignment="1">
      <alignment/>
    </xf>
    <xf numFmtId="184" fontId="21" fillId="32" borderId="10" xfId="43" applyNumberFormat="1" applyFont="1" applyFill="1" applyBorder="1" applyAlignment="1">
      <alignment/>
    </xf>
    <xf numFmtId="184" fontId="20" fillId="32" borderId="0" xfId="43" applyNumberFormat="1" applyFont="1" applyFill="1" applyBorder="1" applyAlignment="1">
      <alignment/>
    </xf>
    <xf numFmtId="0" fontId="20" fillId="32" borderId="0" xfId="0" applyFont="1" applyFill="1" applyBorder="1" applyAlignment="1">
      <alignment/>
    </xf>
    <xf numFmtId="184" fontId="9" fillId="32" borderId="0" xfId="43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184" fontId="31" fillId="32" borderId="10" xfId="43" applyNumberFormat="1" applyFont="1" applyFill="1" applyBorder="1" applyAlignment="1">
      <alignment/>
    </xf>
    <xf numFmtId="0" fontId="31" fillId="32" borderId="10" xfId="0" applyFont="1" applyFill="1" applyBorder="1" applyAlignment="1">
      <alignment/>
    </xf>
    <xf numFmtId="184" fontId="6" fillId="32" borderId="10" xfId="43" applyNumberFormat="1" applyFont="1" applyFill="1" applyBorder="1" applyAlignment="1">
      <alignment/>
    </xf>
    <xf numFmtId="0" fontId="18" fillId="32" borderId="14" xfId="0" applyFont="1" applyFill="1" applyBorder="1" applyAlignment="1">
      <alignment/>
    </xf>
    <xf numFmtId="184" fontId="25" fillId="32" borderId="0" xfId="43" applyNumberFormat="1" applyFont="1" applyFill="1" applyAlignment="1">
      <alignment/>
    </xf>
    <xf numFmtId="184" fontId="33" fillId="32" borderId="0" xfId="43" applyNumberFormat="1" applyFont="1" applyFill="1" applyBorder="1" applyAlignment="1">
      <alignment/>
    </xf>
    <xf numFmtId="184" fontId="25" fillId="32" borderId="0" xfId="43" applyNumberFormat="1" applyFont="1" applyFill="1" applyBorder="1" applyAlignment="1">
      <alignment/>
    </xf>
    <xf numFmtId="184" fontId="34" fillId="32" borderId="0" xfId="43" applyNumberFormat="1" applyFont="1" applyFill="1" applyBorder="1" applyAlignment="1">
      <alignment/>
    </xf>
    <xf numFmtId="184" fontId="35" fillId="32" borderId="0" xfId="43" applyNumberFormat="1" applyFont="1" applyFill="1" applyBorder="1" applyAlignment="1">
      <alignment/>
    </xf>
    <xf numFmtId="184" fontId="33" fillId="32" borderId="13" xfId="43" applyNumberFormat="1" applyFont="1" applyFill="1" applyBorder="1" applyAlignment="1">
      <alignment/>
    </xf>
    <xf numFmtId="184" fontId="36" fillId="32" borderId="10" xfId="43" applyNumberFormat="1" applyFont="1" applyFill="1" applyBorder="1" applyAlignment="1">
      <alignment/>
    </xf>
    <xf numFmtId="184" fontId="37" fillId="32" borderId="10" xfId="43" applyNumberFormat="1" applyFont="1" applyFill="1" applyBorder="1" applyAlignment="1">
      <alignment/>
    </xf>
    <xf numFmtId="184" fontId="33" fillId="32" borderId="10" xfId="43" applyNumberFormat="1" applyFont="1" applyFill="1" applyBorder="1" applyAlignment="1">
      <alignment/>
    </xf>
    <xf numFmtId="184" fontId="35" fillId="32" borderId="10" xfId="43" applyNumberFormat="1" applyFont="1" applyFill="1" applyBorder="1" applyAlignment="1">
      <alignment/>
    </xf>
    <xf numFmtId="184" fontId="34" fillId="32" borderId="10" xfId="43" applyNumberFormat="1" applyFont="1" applyFill="1" applyBorder="1" applyAlignment="1">
      <alignment/>
    </xf>
    <xf numFmtId="184" fontId="33" fillId="32" borderId="14" xfId="43" applyNumberFormat="1" applyFont="1" applyFill="1" applyBorder="1" applyAlignment="1">
      <alignment/>
    </xf>
    <xf numFmtId="184" fontId="25" fillId="32" borderId="14" xfId="43" applyNumberFormat="1" applyFont="1" applyFill="1" applyBorder="1" applyAlignment="1">
      <alignment/>
    </xf>
    <xf numFmtId="182" fontId="18" fillId="32" borderId="10" xfId="43" applyNumberFormat="1" applyFont="1" applyFill="1" applyBorder="1" applyAlignment="1">
      <alignment horizontal="right"/>
    </xf>
    <xf numFmtId="184" fontId="25" fillId="33" borderId="14" xfId="43" applyNumberFormat="1" applyFont="1" applyFill="1" applyBorder="1" applyAlignment="1" quotePrefix="1">
      <alignment horizontal="right"/>
    </xf>
    <xf numFmtId="180" fontId="25" fillId="32" borderId="14" xfId="43" applyNumberFormat="1" applyFont="1" applyFill="1" applyBorder="1" applyAlignment="1" quotePrefix="1">
      <alignment horizontal="right"/>
    </xf>
    <xf numFmtId="184" fontId="32" fillId="33" borderId="10" xfId="43" applyNumberFormat="1" applyFont="1" applyFill="1" applyBorder="1" applyAlignment="1">
      <alignment/>
    </xf>
    <xf numFmtId="184" fontId="20" fillId="32" borderId="10" xfId="43" applyNumberFormat="1" applyFont="1" applyFill="1" applyBorder="1" applyAlignment="1" quotePrefix="1">
      <alignment horizontal="right"/>
    </xf>
    <xf numFmtId="184" fontId="20" fillId="32" borderId="10" xfId="43" applyNumberFormat="1" applyFont="1" applyFill="1" applyBorder="1" applyAlignment="1">
      <alignment horizontal="right"/>
    </xf>
    <xf numFmtId="184" fontId="20" fillId="32" borderId="10" xfId="43" applyNumberFormat="1" applyFont="1" applyFill="1" applyBorder="1" applyAlignment="1">
      <alignment horizontal="center" vertical="center"/>
    </xf>
    <xf numFmtId="3" fontId="35" fillId="32" borderId="10" xfId="43" applyNumberFormat="1" applyFont="1" applyFill="1" applyBorder="1" applyAlignment="1" quotePrefix="1">
      <alignment horizontal="right"/>
    </xf>
    <xf numFmtId="3" fontId="35" fillId="32" borderId="10" xfId="43" applyNumberFormat="1" applyFont="1" applyFill="1" applyBorder="1" applyAlignment="1">
      <alignment horizontal="right"/>
    </xf>
    <xf numFmtId="184" fontId="25" fillId="32" borderId="10" xfId="43" applyNumberFormat="1" applyFont="1" applyFill="1" applyBorder="1" applyAlignment="1">
      <alignment horizontal="right"/>
    </xf>
    <xf numFmtId="3" fontId="35" fillId="32" borderId="10" xfId="43" applyNumberFormat="1" applyFont="1" applyFill="1" applyBorder="1" applyAlignment="1">
      <alignment/>
    </xf>
    <xf numFmtId="3" fontId="34" fillId="32" borderId="10" xfId="43" applyNumberFormat="1" applyFont="1" applyFill="1" applyBorder="1" applyAlignment="1">
      <alignment/>
    </xf>
    <xf numFmtId="3" fontId="35" fillId="32" borderId="14" xfId="43" applyNumberFormat="1" applyFont="1" applyFill="1" applyBorder="1" applyAlignment="1" quotePrefix="1">
      <alignment horizontal="right"/>
    </xf>
    <xf numFmtId="210" fontId="15" fillId="32" borderId="13" xfId="0" applyNumberFormat="1" applyFont="1" applyFill="1" applyBorder="1" applyAlignment="1">
      <alignment horizontal="center"/>
    </xf>
    <xf numFmtId="212" fontId="15" fillId="32" borderId="10" xfId="0" applyNumberFormat="1" applyFont="1" applyFill="1" applyBorder="1" applyAlignment="1">
      <alignment/>
    </xf>
    <xf numFmtId="210" fontId="15" fillId="32" borderId="10" xfId="0" applyNumberFormat="1" applyFont="1" applyFill="1" applyBorder="1" applyAlignment="1">
      <alignment horizontal="center"/>
    </xf>
    <xf numFmtId="184" fontId="18" fillId="32" borderId="13" xfId="0" applyNumberFormat="1" applyFont="1" applyFill="1" applyBorder="1" applyAlignment="1">
      <alignment horizontal="right"/>
    </xf>
    <xf numFmtId="171" fontId="18" fillId="32" borderId="10" xfId="43" applyNumberFormat="1" applyFont="1" applyFill="1" applyBorder="1" applyAlignment="1">
      <alignment/>
    </xf>
    <xf numFmtId="193" fontId="18" fillId="32" borderId="10" xfId="43" applyNumberFormat="1" applyFont="1" applyFill="1" applyBorder="1" applyAlignment="1">
      <alignment/>
    </xf>
    <xf numFmtId="171" fontId="18" fillId="32" borderId="10" xfId="0" applyNumberFormat="1" applyFont="1" applyFill="1" applyBorder="1" applyAlignment="1">
      <alignment/>
    </xf>
    <xf numFmtId="184" fontId="15" fillId="32" borderId="10" xfId="43" applyNumberFormat="1" applyFont="1" applyFill="1" applyBorder="1" applyAlignment="1" quotePrefix="1">
      <alignment horizontal="right"/>
    </xf>
    <xf numFmtId="3" fontId="19" fillId="32" borderId="0" xfId="0" applyNumberFormat="1" applyFont="1" applyFill="1" applyBorder="1" applyAlignment="1">
      <alignment horizontal="center"/>
    </xf>
    <xf numFmtId="171" fontId="18" fillId="32" borderId="10" xfId="43" applyFont="1" applyFill="1" applyBorder="1" applyAlignment="1" quotePrefix="1">
      <alignment horizontal="right"/>
    </xf>
    <xf numFmtId="171" fontId="30" fillId="32" borderId="10" xfId="43" applyFont="1" applyFill="1" applyBorder="1" applyAlignment="1">
      <alignment/>
    </xf>
    <xf numFmtId="210" fontId="33" fillId="32" borderId="13" xfId="0" applyNumberFormat="1" applyFont="1" applyFill="1" applyBorder="1" applyAlignment="1">
      <alignment horizontal="center"/>
    </xf>
    <xf numFmtId="183" fontId="25" fillId="32" borderId="10" xfId="0" applyNumberFormat="1" applyFont="1" applyFill="1" applyBorder="1" applyAlignment="1">
      <alignment/>
    </xf>
    <xf numFmtId="183" fontId="18" fillId="32" borderId="10" xfId="0" applyNumberFormat="1" applyFont="1" applyFill="1" applyBorder="1" applyAlignment="1">
      <alignment/>
    </xf>
    <xf numFmtId="183" fontId="25" fillId="32" borderId="14" xfId="0" applyNumberFormat="1" applyFont="1" applyFill="1" applyBorder="1" applyAlignment="1">
      <alignment/>
    </xf>
    <xf numFmtId="0" fontId="26" fillId="32" borderId="10" xfId="0" applyFont="1" applyFill="1" applyBorder="1" applyAlignment="1">
      <alignment horizontal="center" vertical="center"/>
    </xf>
    <xf numFmtId="212" fontId="26" fillId="32" borderId="10" xfId="0" applyNumberFormat="1" applyFont="1" applyFill="1" applyBorder="1" applyAlignment="1">
      <alignment horizontal="center"/>
    </xf>
    <xf numFmtId="210" fontId="26" fillId="32" borderId="10" xfId="0" applyNumberFormat="1" applyFont="1" applyFill="1" applyBorder="1" applyAlignment="1">
      <alignment horizontal="center"/>
    </xf>
    <xf numFmtId="210" fontId="26" fillId="32" borderId="10" xfId="0" applyNumberFormat="1" applyFont="1" applyFill="1" applyBorder="1" applyAlignment="1">
      <alignment/>
    </xf>
    <xf numFmtId="183" fontId="26" fillId="32" borderId="10" xfId="43" applyNumberFormat="1" applyFont="1" applyFill="1" applyBorder="1" applyAlignment="1">
      <alignment/>
    </xf>
    <xf numFmtId="184" fontId="26" fillId="32" borderId="10" xfId="43" applyNumberFormat="1" applyFont="1" applyFill="1" applyBorder="1" applyAlignment="1">
      <alignment/>
    </xf>
    <xf numFmtId="0" fontId="26" fillId="32" borderId="10" xfId="0" applyFont="1" applyFill="1" applyBorder="1" applyAlignment="1">
      <alignment/>
    </xf>
    <xf numFmtId="183" fontId="26" fillId="32" borderId="10" xfId="0" applyNumberFormat="1" applyFont="1" applyFill="1" applyBorder="1" applyAlignment="1">
      <alignment/>
    </xf>
    <xf numFmtId="0" fontId="26" fillId="32" borderId="0" xfId="0" applyFont="1" applyFill="1" applyBorder="1" applyAlignment="1">
      <alignment/>
    </xf>
    <xf numFmtId="182" fontId="25" fillId="32" borderId="13" xfId="0" applyNumberFormat="1" applyFont="1" applyFill="1" applyBorder="1" applyAlignment="1">
      <alignment horizontal="right"/>
    </xf>
    <xf numFmtId="212" fontId="33" fillId="32" borderId="13" xfId="43" applyNumberFormat="1" applyFont="1" applyFill="1" applyBorder="1" applyAlignment="1" quotePrefix="1">
      <alignment horizontal="right"/>
    </xf>
    <xf numFmtId="0" fontId="25" fillId="32" borderId="13" xfId="0" applyFont="1" applyFill="1" applyBorder="1" applyAlignment="1">
      <alignment/>
    </xf>
    <xf numFmtId="184" fontId="32" fillId="33" borderId="10" xfId="43" applyNumberFormat="1" applyFont="1" applyFill="1" applyBorder="1" applyAlignment="1" quotePrefix="1">
      <alignment horizontal="right"/>
    </xf>
    <xf numFmtId="184" fontId="36" fillId="32" borderId="10" xfId="0" applyNumberFormat="1" applyFont="1" applyFill="1" applyBorder="1" applyAlignment="1">
      <alignment/>
    </xf>
    <xf numFmtId="184" fontId="25" fillId="32" borderId="10" xfId="0" applyNumberFormat="1" applyFont="1" applyFill="1" applyBorder="1" applyAlignment="1">
      <alignment/>
    </xf>
    <xf numFmtId="184" fontId="25" fillId="32" borderId="10" xfId="43" applyNumberFormat="1" applyFont="1" applyFill="1" applyBorder="1" applyAlignment="1">
      <alignment horizontal="center" vertical="center"/>
    </xf>
    <xf numFmtId="183" fontId="33" fillId="32" borderId="13" xfId="0" applyNumberFormat="1" applyFont="1" applyFill="1" applyBorder="1" applyAlignment="1">
      <alignment/>
    </xf>
    <xf numFmtId="212" fontId="26" fillId="32" borderId="13" xfId="0" applyNumberFormat="1" applyFont="1" applyFill="1" applyBorder="1" applyAlignment="1">
      <alignment horizontal="center"/>
    </xf>
    <xf numFmtId="212" fontId="32" fillId="32" borderId="10" xfId="0" applyNumberFormat="1" applyFont="1" applyFill="1" applyBorder="1" applyAlignment="1" quotePrefix="1">
      <alignment horizontal="center"/>
    </xf>
    <xf numFmtId="212" fontId="32" fillId="32" borderId="10" xfId="0" applyNumberFormat="1" applyFont="1" applyFill="1" applyBorder="1" applyAlignment="1">
      <alignment horizontal="center"/>
    </xf>
    <xf numFmtId="212" fontId="32" fillId="32" borderId="14" xfId="0" applyNumberFormat="1" applyFont="1" applyFill="1" applyBorder="1" applyAlignment="1">
      <alignment horizontal="center"/>
    </xf>
    <xf numFmtId="183" fontId="25" fillId="33" borderId="10" xfId="43" applyNumberFormat="1" applyFont="1" applyFill="1" applyBorder="1" applyAlignment="1">
      <alignment/>
    </xf>
    <xf numFmtId="0" fontId="22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19" fillId="32" borderId="16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left"/>
    </xf>
    <xf numFmtId="3" fontId="23" fillId="32" borderId="0" xfId="0" applyNumberFormat="1" applyFont="1" applyFill="1" applyAlignment="1">
      <alignment horizontal="center"/>
    </xf>
    <xf numFmtId="3" fontId="20" fillId="32" borderId="0" xfId="0" applyNumberFormat="1" applyFont="1" applyFill="1" applyAlignment="1">
      <alignment horizontal="center"/>
    </xf>
    <xf numFmtId="0" fontId="19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182" fontId="19" fillId="32" borderId="11" xfId="0" applyNumberFormat="1" applyFont="1" applyFill="1" applyBorder="1" applyAlignment="1">
      <alignment horizontal="center" vertical="center"/>
    </xf>
    <xf numFmtId="182" fontId="19" fillId="32" borderId="15" xfId="0" applyNumberFormat="1" applyFont="1" applyFill="1" applyBorder="1" applyAlignment="1">
      <alignment horizontal="center" vertical="center"/>
    </xf>
    <xf numFmtId="182" fontId="19" fillId="32" borderId="17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Alignment="1">
      <alignment horizontal="center"/>
    </xf>
    <xf numFmtId="0" fontId="15" fillId="32" borderId="16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/>
    </xf>
    <xf numFmtId="0" fontId="23" fillId="32" borderId="0" xfId="0" applyFont="1" applyFill="1" applyBorder="1" applyAlignment="1">
      <alignment horizontal="right"/>
    </xf>
    <xf numFmtId="0" fontId="18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184" fontId="33" fillId="32" borderId="22" xfId="43" applyNumberFormat="1" applyFont="1" applyFill="1" applyBorder="1" applyAlignment="1">
      <alignment horizontal="center"/>
    </xf>
    <xf numFmtId="184" fontId="33" fillId="32" borderId="0" xfId="43" applyNumberFormat="1" applyFont="1" applyFill="1" applyBorder="1" applyAlignment="1">
      <alignment horizont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28"/>
  <sheetViews>
    <sheetView zoomScaleSheetLayoutView="100" zoomScalePageLayoutView="0" workbookViewId="0" topLeftCell="A4">
      <selection activeCell="N67" sqref="N67"/>
    </sheetView>
  </sheetViews>
  <sheetFormatPr defaultColWidth="8.72265625" defaultRowHeight="16.5"/>
  <cols>
    <col min="1" max="1" width="28.90625" style="9" customWidth="1"/>
    <col min="2" max="2" width="5.6328125" style="10" customWidth="1"/>
    <col min="3" max="3" width="8.54296875" style="9" customWidth="1"/>
    <col min="4" max="4" width="8.453125" style="9" customWidth="1"/>
    <col min="5" max="5" width="9.36328125" style="9" customWidth="1"/>
    <col min="6" max="6" width="7.0859375" style="9" customWidth="1"/>
    <col min="7" max="7" width="10.8125" style="9" customWidth="1"/>
    <col min="8" max="8" width="7.8125" style="9" customWidth="1"/>
    <col min="9" max="9" width="7.99609375" style="9" customWidth="1"/>
    <col min="10" max="10" width="7.453125" style="105" customWidth="1"/>
    <col min="11" max="11" width="10.36328125" style="105" customWidth="1"/>
    <col min="12" max="12" width="5.99609375" style="117" customWidth="1"/>
    <col min="13" max="13" width="8.453125" style="105" customWidth="1"/>
    <col min="14" max="14" width="13.0859375" style="120" bestFit="1" customWidth="1"/>
    <col min="15" max="15" width="11.0859375" style="120" customWidth="1"/>
    <col min="16" max="16384" width="8.90625" style="105" customWidth="1"/>
  </cols>
  <sheetData>
    <row r="1" spans="1:15" s="9" customFormat="1" ht="16.5" customHeight="1">
      <c r="A1" s="31" t="s">
        <v>27</v>
      </c>
      <c r="B1" s="210"/>
      <c r="C1" s="210"/>
      <c r="D1" s="210"/>
      <c r="E1" s="210"/>
      <c r="F1" s="210"/>
      <c r="G1" s="210"/>
      <c r="H1" s="32"/>
      <c r="I1" s="32"/>
      <c r="L1" s="52"/>
      <c r="N1" s="118"/>
      <c r="O1" s="118"/>
    </row>
    <row r="2" spans="1:15" s="9" customFormat="1" ht="18.75" customHeight="1">
      <c r="A2" s="33" t="s">
        <v>30</v>
      </c>
      <c r="B2" s="211" t="s">
        <v>24</v>
      </c>
      <c r="C2" s="211"/>
      <c r="D2" s="211"/>
      <c r="E2" s="211"/>
      <c r="F2" s="211"/>
      <c r="G2" s="211"/>
      <c r="H2" s="211"/>
      <c r="I2" s="211"/>
      <c r="J2" s="211"/>
      <c r="K2" s="34" t="s">
        <v>5</v>
      </c>
      <c r="L2" s="53"/>
      <c r="N2" s="118"/>
      <c r="O2" s="118"/>
    </row>
    <row r="3" spans="1:15" s="9" customFormat="1" ht="18.75" customHeight="1">
      <c r="A3" s="9" t="s">
        <v>31</v>
      </c>
      <c r="B3" s="212" t="s">
        <v>157</v>
      </c>
      <c r="C3" s="212"/>
      <c r="D3" s="212"/>
      <c r="E3" s="212"/>
      <c r="F3" s="212"/>
      <c r="G3" s="212"/>
      <c r="H3" s="212"/>
      <c r="I3" s="212"/>
      <c r="J3" s="212"/>
      <c r="K3" s="35" t="s">
        <v>6</v>
      </c>
      <c r="L3" s="54"/>
      <c r="N3" s="118"/>
      <c r="O3" s="118"/>
    </row>
    <row r="4" spans="1:15" s="9" customFormat="1" ht="16.5" customHeight="1">
      <c r="A4" s="9" t="s">
        <v>32</v>
      </c>
      <c r="B4" s="10"/>
      <c r="C4" s="36"/>
      <c r="D4" s="37"/>
      <c r="E4" s="37"/>
      <c r="F4" s="38"/>
      <c r="K4" s="218" t="s">
        <v>7</v>
      </c>
      <c r="L4" s="218"/>
      <c r="M4" s="218"/>
      <c r="N4" s="118"/>
      <c r="O4" s="118"/>
    </row>
    <row r="5" spans="1:15" s="9" customFormat="1" ht="16.5" customHeight="1">
      <c r="A5" s="9" t="s">
        <v>33</v>
      </c>
      <c r="B5" s="10"/>
      <c r="C5" s="18"/>
      <c r="K5" s="223" t="s">
        <v>8</v>
      </c>
      <c r="L5" s="223"/>
      <c r="M5" s="223"/>
      <c r="N5" s="118"/>
      <c r="O5" s="118"/>
    </row>
    <row r="6" spans="1:15" s="9" customFormat="1" ht="16.5" customHeight="1">
      <c r="A6" s="9" t="s">
        <v>34</v>
      </c>
      <c r="B6" s="10"/>
      <c r="C6" s="18"/>
      <c r="K6" s="39"/>
      <c r="L6" s="55"/>
      <c r="N6" s="118"/>
      <c r="O6" s="118"/>
    </row>
    <row r="7" spans="1:15" s="9" customFormat="1" ht="15.75" customHeight="1">
      <c r="A7" s="9" t="s">
        <v>35</v>
      </c>
      <c r="B7" s="10"/>
      <c r="C7" s="18"/>
      <c r="K7" s="39"/>
      <c r="L7" s="55"/>
      <c r="N7" s="118"/>
      <c r="O7" s="118"/>
    </row>
    <row r="8" spans="2:15" s="9" customFormat="1" ht="0.75" customHeight="1">
      <c r="B8" s="10"/>
      <c r="C8" s="18"/>
      <c r="K8" s="39"/>
      <c r="L8" s="55"/>
      <c r="N8" s="118"/>
      <c r="O8" s="118"/>
    </row>
    <row r="9" spans="1:15" s="9" customFormat="1" ht="15" customHeight="1">
      <c r="A9" s="9" t="s">
        <v>154</v>
      </c>
      <c r="B9" s="10"/>
      <c r="C9" s="18"/>
      <c r="K9" s="40"/>
      <c r="L9" s="56"/>
      <c r="N9" s="118"/>
      <c r="O9" s="118"/>
    </row>
    <row r="10" spans="1:16" s="88" customFormat="1" ht="31.5" customHeight="1">
      <c r="A10" s="213"/>
      <c r="B10" s="225" t="s">
        <v>9</v>
      </c>
      <c r="C10" s="225" t="s">
        <v>10</v>
      </c>
      <c r="D10" s="213" t="s">
        <v>151</v>
      </c>
      <c r="E10" s="213"/>
      <c r="F10" s="213" t="s">
        <v>28</v>
      </c>
      <c r="G10" s="213"/>
      <c r="H10" s="213" t="s">
        <v>150</v>
      </c>
      <c r="I10" s="213"/>
      <c r="J10" s="213" t="s">
        <v>11</v>
      </c>
      <c r="K10" s="213"/>
      <c r="L10" s="233" t="s">
        <v>29</v>
      </c>
      <c r="M10" s="233"/>
      <c r="N10" s="119"/>
      <c r="O10" s="139"/>
      <c r="P10" s="140"/>
    </row>
    <row r="11" spans="1:16" s="88" customFormat="1" ht="39.75" customHeight="1">
      <c r="A11" s="213"/>
      <c r="B11" s="226"/>
      <c r="C11" s="226"/>
      <c r="D11" s="213"/>
      <c r="E11" s="213"/>
      <c r="F11" s="213"/>
      <c r="G11" s="213"/>
      <c r="H11" s="213"/>
      <c r="I11" s="213"/>
      <c r="J11" s="213"/>
      <c r="K11" s="213"/>
      <c r="L11" s="233"/>
      <c r="M11" s="233"/>
      <c r="N11" s="119"/>
      <c r="O11" s="139"/>
      <c r="P11" s="140"/>
    </row>
    <row r="12" spans="1:16" s="88" customFormat="1" ht="18.75" customHeight="1">
      <c r="A12" s="213"/>
      <c r="B12" s="226"/>
      <c r="C12" s="226"/>
      <c r="D12" s="221" t="s">
        <v>12</v>
      </c>
      <c r="E12" s="213" t="s">
        <v>13</v>
      </c>
      <c r="F12" s="221" t="s">
        <v>12</v>
      </c>
      <c r="G12" s="213" t="s">
        <v>13</v>
      </c>
      <c r="H12" s="215" t="s">
        <v>12</v>
      </c>
      <c r="I12" s="213" t="s">
        <v>13</v>
      </c>
      <c r="J12" s="215" t="s">
        <v>12</v>
      </c>
      <c r="K12" s="213" t="s">
        <v>13</v>
      </c>
      <c r="L12" s="229" t="s">
        <v>12</v>
      </c>
      <c r="M12" s="213" t="s">
        <v>13</v>
      </c>
      <c r="N12" s="119"/>
      <c r="O12" s="139"/>
      <c r="P12" s="140"/>
    </row>
    <row r="13" spans="1:16" s="41" customFormat="1" ht="3" customHeight="1">
      <c r="A13" s="214"/>
      <c r="B13" s="227"/>
      <c r="C13" s="227"/>
      <c r="D13" s="222"/>
      <c r="E13" s="214"/>
      <c r="F13" s="222"/>
      <c r="G13" s="214"/>
      <c r="H13" s="216"/>
      <c r="I13" s="214"/>
      <c r="J13" s="216"/>
      <c r="K13" s="214"/>
      <c r="L13" s="230"/>
      <c r="M13" s="214"/>
      <c r="N13" s="124"/>
      <c r="O13" s="141"/>
      <c r="P13" s="142"/>
    </row>
    <row r="14" spans="1:16" s="88" customFormat="1" ht="30.75" customHeight="1">
      <c r="A14" s="213"/>
      <c r="B14" s="228"/>
      <c r="C14" s="228"/>
      <c r="D14" s="221"/>
      <c r="E14" s="213"/>
      <c r="F14" s="221"/>
      <c r="G14" s="213"/>
      <c r="H14" s="217"/>
      <c r="I14" s="213"/>
      <c r="J14" s="217"/>
      <c r="K14" s="213"/>
      <c r="L14" s="231"/>
      <c r="M14" s="213"/>
      <c r="N14" s="119"/>
      <c r="O14" s="139"/>
      <c r="P14" s="140"/>
    </row>
    <row r="15" spans="1:16" s="88" customFormat="1" ht="16.5" customHeight="1">
      <c r="A15" s="42" t="s">
        <v>0</v>
      </c>
      <c r="B15" s="30" t="s">
        <v>1</v>
      </c>
      <c r="C15" s="42" t="s">
        <v>3</v>
      </c>
      <c r="D15" s="42">
        <v>1</v>
      </c>
      <c r="E15" s="42">
        <v>2</v>
      </c>
      <c r="F15" s="42">
        <v>3</v>
      </c>
      <c r="G15" s="42">
        <v>4</v>
      </c>
      <c r="H15" s="42">
        <v>5</v>
      </c>
      <c r="I15" s="42">
        <v>6</v>
      </c>
      <c r="J15" s="42">
        <v>7</v>
      </c>
      <c r="K15" s="42">
        <v>8</v>
      </c>
      <c r="L15" s="89">
        <v>9</v>
      </c>
      <c r="M15" s="42">
        <v>10</v>
      </c>
      <c r="N15" s="119"/>
      <c r="O15" s="139"/>
      <c r="P15" s="140"/>
    </row>
    <row r="16" spans="1:17" ht="21" customHeight="1">
      <c r="A16" s="43" t="s">
        <v>149</v>
      </c>
      <c r="B16" s="90" t="s">
        <v>36</v>
      </c>
      <c r="C16" s="44" t="s">
        <v>4</v>
      </c>
      <c r="D16" s="59"/>
      <c r="E16" s="60">
        <v>1082823</v>
      </c>
      <c r="F16" s="59"/>
      <c r="G16" s="60">
        <v>2844858</v>
      </c>
      <c r="H16" s="61"/>
      <c r="I16" s="58"/>
      <c r="J16" s="61"/>
      <c r="K16" s="60"/>
      <c r="L16" s="62"/>
      <c r="M16" s="91"/>
      <c r="N16" s="137"/>
      <c r="O16" s="137">
        <v>3475679</v>
      </c>
      <c r="P16" s="125"/>
      <c r="Q16" s="125"/>
    </row>
    <row r="17" spans="1:17" s="106" customFormat="1" ht="15.75" customHeight="1">
      <c r="A17" s="46" t="s">
        <v>17</v>
      </c>
      <c r="B17" s="92"/>
      <c r="C17" s="93"/>
      <c r="D17" s="94"/>
      <c r="E17" s="95"/>
      <c r="F17" s="95"/>
      <c r="G17" s="95"/>
      <c r="H17" s="95"/>
      <c r="I17" s="95"/>
      <c r="J17" s="95"/>
      <c r="K17" s="95"/>
      <c r="L17" s="96"/>
      <c r="M17" s="94"/>
      <c r="N17" s="126"/>
      <c r="O17" s="143"/>
      <c r="P17" s="144"/>
      <c r="Q17" s="94"/>
    </row>
    <row r="18" spans="1:17" s="106" customFormat="1" ht="15.75" customHeight="1">
      <c r="A18" s="27" t="s">
        <v>18</v>
      </c>
      <c r="B18" s="97" t="s">
        <v>37</v>
      </c>
      <c r="C18" s="5" t="s">
        <v>42</v>
      </c>
      <c r="D18" s="94"/>
      <c r="E18" s="63"/>
      <c r="F18" s="94"/>
      <c r="G18" s="63"/>
      <c r="H18" s="64"/>
      <c r="I18" s="63"/>
      <c r="J18" s="64"/>
      <c r="K18" s="63"/>
      <c r="L18" s="98"/>
      <c r="M18" s="99"/>
      <c r="N18" s="126"/>
      <c r="O18" s="143"/>
      <c r="P18" s="144"/>
      <c r="Q18" s="94"/>
    </row>
    <row r="19" spans="1:17" s="106" customFormat="1" ht="20.25" customHeight="1">
      <c r="A19" s="27" t="s">
        <v>19</v>
      </c>
      <c r="B19" s="97" t="s">
        <v>38</v>
      </c>
      <c r="C19" s="5" t="s">
        <v>42</v>
      </c>
      <c r="D19" s="94"/>
      <c r="E19" s="63"/>
      <c r="F19" s="63"/>
      <c r="G19" s="63"/>
      <c r="H19" s="64"/>
      <c r="I19" s="63"/>
      <c r="J19" s="64"/>
      <c r="K19" s="63"/>
      <c r="L19" s="98"/>
      <c r="M19" s="66"/>
      <c r="N19" s="126"/>
      <c r="O19" s="143"/>
      <c r="P19" s="144"/>
      <c r="Q19" s="94"/>
    </row>
    <row r="20" spans="1:17" s="106" customFormat="1" ht="15.75" customHeight="1">
      <c r="A20" s="27" t="s">
        <v>20</v>
      </c>
      <c r="B20" s="97" t="s">
        <v>39</v>
      </c>
      <c r="C20" s="5" t="s">
        <v>42</v>
      </c>
      <c r="D20" s="94"/>
      <c r="E20" s="67"/>
      <c r="F20" s="94"/>
      <c r="G20" s="67"/>
      <c r="H20" s="64"/>
      <c r="I20" s="63"/>
      <c r="J20" s="64"/>
      <c r="K20" s="63"/>
      <c r="L20" s="98"/>
      <c r="M20" s="66"/>
      <c r="N20" s="126"/>
      <c r="O20" s="143"/>
      <c r="P20" s="144"/>
      <c r="Q20" s="94"/>
    </row>
    <row r="21" spans="1:17" s="106" customFormat="1" ht="18.75" customHeight="1">
      <c r="A21" s="27" t="s">
        <v>152</v>
      </c>
      <c r="B21" s="97" t="s">
        <v>40</v>
      </c>
      <c r="C21" s="5" t="s">
        <v>42</v>
      </c>
      <c r="D21" s="94"/>
      <c r="E21" s="63"/>
      <c r="F21" s="94"/>
      <c r="G21" s="63"/>
      <c r="H21" s="64"/>
      <c r="I21" s="102"/>
      <c r="J21" s="64"/>
      <c r="K21" s="63"/>
      <c r="L21" s="98"/>
      <c r="M21" s="99"/>
      <c r="N21" s="126"/>
      <c r="O21" s="143"/>
      <c r="P21" s="144"/>
      <c r="Q21" s="94"/>
    </row>
    <row r="22" spans="1:17" s="106" customFormat="1" ht="18.75" customHeight="1">
      <c r="A22" s="27" t="s">
        <v>21</v>
      </c>
      <c r="B22" s="97" t="s">
        <v>41</v>
      </c>
      <c r="C22" s="5" t="s">
        <v>42</v>
      </c>
      <c r="D22" s="94"/>
      <c r="E22" s="68">
        <v>959553</v>
      </c>
      <c r="F22" s="94"/>
      <c r="G22" s="68">
        <v>2529349</v>
      </c>
      <c r="H22" s="64"/>
      <c r="I22" s="69"/>
      <c r="J22" s="70"/>
      <c r="K22" s="63"/>
      <c r="L22" s="98"/>
      <c r="M22" s="99"/>
      <c r="N22" s="126"/>
      <c r="O22" s="64">
        <v>3161782</v>
      </c>
      <c r="P22" s="144"/>
      <c r="Q22" s="94"/>
    </row>
    <row r="23" spans="1:17" ht="16.5" customHeight="1">
      <c r="A23" s="46" t="s">
        <v>22</v>
      </c>
      <c r="B23" s="101"/>
      <c r="C23" s="48"/>
      <c r="D23" s="102"/>
      <c r="E23" s="103">
        <f>SUM(E24:E75)</f>
        <v>1082823</v>
      </c>
      <c r="F23" s="103"/>
      <c r="G23" s="103">
        <f>SUM(G24:G75)</f>
        <v>2844858</v>
      </c>
      <c r="H23" s="103"/>
      <c r="I23" s="103"/>
      <c r="J23" s="103"/>
      <c r="K23" s="103"/>
      <c r="L23" s="103"/>
      <c r="M23" s="103"/>
      <c r="N23" s="138"/>
      <c r="O23" s="138">
        <f>SUM(O24:O75)</f>
        <v>3475679</v>
      </c>
      <c r="P23" s="128"/>
      <c r="Q23" s="128"/>
    </row>
    <row r="24" spans="1:17" s="45" customFormat="1" ht="14.25" customHeight="1">
      <c r="A24" s="6" t="s">
        <v>72</v>
      </c>
      <c r="B24" s="47" t="s">
        <v>43</v>
      </c>
      <c r="C24" s="5" t="s">
        <v>42</v>
      </c>
      <c r="D24" s="71"/>
      <c r="E24" s="73"/>
      <c r="F24" s="73"/>
      <c r="G24" s="73"/>
      <c r="H24" s="73"/>
      <c r="I24" s="73"/>
      <c r="J24" s="73"/>
      <c r="K24" s="73"/>
      <c r="L24" s="74"/>
      <c r="M24" s="73"/>
      <c r="N24" s="129"/>
      <c r="O24" s="129"/>
      <c r="P24" s="130"/>
      <c r="Q24" s="130"/>
    </row>
    <row r="25" spans="1:17" s="45" customFormat="1" ht="15" customHeight="1">
      <c r="A25" s="6" t="s">
        <v>93</v>
      </c>
      <c r="B25" s="47" t="s">
        <v>44</v>
      </c>
      <c r="C25" s="5" t="s">
        <v>42</v>
      </c>
      <c r="D25" s="71"/>
      <c r="E25" s="76"/>
      <c r="F25" s="76"/>
      <c r="G25" s="76"/>
      <c r="H25" s="76"/>
      <c r="I25" s="76"/>
      <c r="J25" s="76"/>
      <c r="K25" s="76"/>
      <c r="L25" s="75"/>
      <c r="M25" s="76"/>
      <c r="N25" s="129"/>
      <c r="O25" s="129"/>
      <c r="P25" s="130"/>
      <c r="Q25" s="130"/>
    </row>
    <row r="26" spans="1:17" s="45" customFormat="1" ht="15" customHeight="1">
      <c r="A26" s="6" t="s">
        <v>94</v>
      </c>
      <c r="B26" s="47" t="s">
        <v>45</v>
      </c>
      <c r="C26" s="5" t="s">
        <v>42</v>
      </c>
      <c r="D26" s="71"/>
      <c r="E26" s="76"/>
      <c r="F26" s="77"/>
      <c r="G26" s="76"/>
      <c r="H26" s="78"/>
      <c r="I26" s="79"/>
      <c r="J26" s="78"/>
      <c r="K26" s="79"/>
      <c r="L26" s="75"/>
      <c r="M26" s="76"/>
      <c r="N26" s="129"/>
      <c r="O26" s="129"/>
      <c r="P26" s="130"/>
      <c r="Q26" s="130"/>
    </row>
    <row r="27" spans="1:17" s="45" customFormat="1" ht="15" customHeight="1">
      <c r="A27" s="6" t="s">
        <v>95</v>
      </c>
      <c r="B27" s="47" t="s">
        <v>46</v>
      </c>
      <c r="C27" s="48" t="s">
        <v>14</v>
      </c>
      <c r="D27" s="71"/>
      <c r="E27" s="77"/>
      <c r="F27" s="77"/>
      <c r="G27" s="77"/>
      <c r="H27" s="77"/>
      <c r="I27" s="77"/>
      <c r="J27" s="77"/>
      <c r="K27" s="77"/>
      <c r="L27" s="75"/>
      <c r="M27" s="77"/>
      <c r="N27" s="129"/>
      <c r="O27" s="129"/>
      <c r="P27" s="130"/>
      <c r="Q27" s="130"/>
    </row>
    <row r="28" spans="1:17" s="45" customFormat="1" ht="15" customHeight="1">
      <c r="A28" s="6" t="s">
        <v>96</v>
      </c>
      <c r="B28" s="47" t="s">
        <v>47</v>
      </c>
      <c r="C28" s="5" t="s">
        <v>42</v>
      </c>
      <c r="D28" s="71"/>
      <c r="E28" s="77"/>
      <c r="F28" s="77"/>
      <c r="G28" s="77"/>
      <c r="H28" s="78"/>
      <c r="I28" s="78"/>
      <c r="J28" s="78"/>
      <c r="K28" s="78"/>
      <c r="L28" s="75"/>
      <c r="M28" s="77"/>
      <c r="N28" s="129"/>
      <c r="O28" s="129"/>
      <c r="P28" s="130"/>
      <c r="Q28" s="130"/>
    </row>
    <row r="29" spans="1:17" s="45" customFormat="1" ht="15" customHeight="1">
      <c r="A29" s="6" t="s">
        <v>97</v>
      </c>
      <c r="B29" s="47" t="s">
        <v>48</v>
      </c>
      <c r="C29" s="5" t="s">
        <v>42</v>
      </c>
      <c r="D29" s="71"/>
      <c r="E29" s="80"/>
      <c r="F29" s="80"/>
      <c r="G29" s="80"/>
      <c r="H29" s="64"/>
      <c r="I29" s="64"/>
      <c r="J29" s="64"/>
      <c r="K29" s="64"/>
      <c r="L29" s="65"/>
      <c r="M29" s="81"/>
      <c r="N29" s="129"/>
      <c r="O29" s="129"/>
      <c r="P29" s="130"/>
      <c r="Q29" s="130"/>
    </row>
    <row r="30" spans="1:17" ht="15" customHeight="1">
      <c r="A30" s="6" t="s">
        <v>98</v>
      </c>
      <c r="B30" s="97" t="s">
        <v>49</v>
      </c>
      <c r="C30" s="48" t="s">
        <v>14</v>
      </c>
      <c r="D30" s="51">
        <v>61785</v>
      </c>
      <c r="E30" s="121">
        <v>17923</v>
      </c>
      <c r="F30" s="51">
        <v>439760</v>
      </c>
      <c r="G30" s="121">
        <v>118723</v>
      </c>
      <c r="H30" s="51"/>
      <c r="I30" s="121"/>
      <c r="J30" s="51"/>
      <c r="K30" s="121"/>
      <c r="L30" s="122"/>
      <c r="M30" s="123"/>
      <c r="N30" s="127">
        <v>199806</v>
      </c>
      <c r="O30" s="127">
        <v>73222</v>
      </c>
      <c r="P30" s="128"/>
      <c r="Q30" s="128"/>
    </row>
    <row r="31" spans="1:17" s="45" customFormat="1" ht="15" customHeight="1">
      <c r="A31" s="6" t="s">
        <v>99</v>
      </c>
      <c r="B31" s="47" t="s">
        <v>50</v>
      </c>
      <c r="C31" s="5" t="s">
        <v>42</v>
      </c>
      <c r="D31" s="70"/>
      <c r="E31" s="69"/>
      <c r="F31" s="70"/>
      <c r="G31" s="69"/>
      <c r="H31" s="70"/>
      <c r="I31" s="69"/>
      <c r="J31" s="70"/>
      <c r="K31" s="69"/>
      <c r="L31" s="65"/>
      <c r="M31" s="107"/>
      <c r="N31" s="129"/>
      <c r="O31" s="129"/>
      <c r="P31" s="130"/>
      <c r="Q31" s="130"/>
    </row>
    <row r="32" spans="1:17" s="45" customFormat="1" ht="15" customHeight="1">
      <c r="A32" s="7" t="s">
        <v>73</v>
      </c>
      <c r="B32" s="47" t="s">
        <v>51</v>
      </c>
      <c r="C32" s="48" t="s">
        <v>4</v>
      </c>
      <c r="D32" s="70"/>
      <c r="E32" s="69"/>
      <c r="F32" s="70"/>
      <c r="G32" s="69"/>
      <c r="H32" s="70"/>
      <c r="I32" s="69"/>
      <c r="J32" s="70"/>
      <c r="K32" s="69"/>
      <c r="L32" s="65"/>
      <c r="M32" s="107"/>
      <c r="N32" s="129"/>
      <c r="O32" s="129"/>
      <c r="P32" s="130"/>
      <c r="Q32" s="130"/>
    </row>
    <row r="33" spans="1:17" ht="15" customHeight="1">
      <c r="A33" s="6" t="s">
        <v>100</v>
      </c>
      <c r="B33" s="97" t="s">
        <v>52</v>
      </c>
      <c r="C33" s="48" t="s">
        <v>4</v>
      </c>
      <c r="D33" s="70"/>
      <c r="E33" s="69">
        <v>37244</v>
      </c>
      <c r="F33" s="70"/>
      <c r="G33" s="69">
        <v>135715</v>
      </c>
      <c r="H33" s="70"/>
      <c r="I33" s="69"/>
      <c r="J33" s="70"/>
      <c r="K33" s="69"/>
      <c r="L33" s="98"/>
      <c r="M33" s="107"/>
      <c r="N33" s="127"/>
      <c r="O33" s="127">
        <v>260721</v>
      </c>
      <c r="P33" s="128"/>
      <c r="Q33" s="128"/>
    </row>
    <row r="34" spans="1:17" ht="15" customHeight="1">
      <c r="A34" s="6" t="s">
        <v>101</v>
      </c>
      <c r="B34" s="97" t="s">
        <v>53</v>
      </c>
      <c r="C34" s="48" t="s">
        <v>4</v>
      </c>
      <c r="D34" s="70"/>
      <c r="E34" s="108">
        <v>8493</v>
      </c>
      <c r="F34" s="70"/>
      <c r="G34" s="108">
        <v>20148</v>
      </c>
      <c r="H34" s="70"/>
      <c r="I34" s="108"/>
      <c r="J34" s="70"/>
      <c r="K34" s="69"/>
      <c r="L34" s="98"/>
      <c r="M34" s="107"/>
      <c r="N34" s="127"/>
      <c r="O34" s="127">
        <v>28100</v>
      </c>
      <c r="P34" s="128"/>
      <c r="Q34" s="128"/>
    </row>
    <row r="35" spans="1:17" s="45" customFormat="1" ht="15" customHeight="1">
      <c r="A35" s="6" t="s">
        <v>102</v>
      </c>
      <c r="B35" s="47" t="s">
        <v>54</v>
      </c>
      <c r="C35" s="48" t="s">
        <v>14</v>
      </c>
      <c r="D35" s="70"/>
      <c r="E35" s="69"/>
      <c r="F35" s="70"/>
      <c r="G35" s="69"/>
      <c r="H35" s="70"/>
      <c r="I35" s="69"/>
      <c r="J35" s="70"/>
      <c r="K35" s="69"/>
      <c r="L35" s="65"/>
      <c r="M35" s="107"/>
      <c r="N35" s="129"/>
      <c r="O35" s="129"/>
      <c r="P35" s="130"/>
      <c r="Q35" s="130"/>
    </row>
    <row r="36" spans="1:17" s="45" customFormat="1" ht="15" customHeight="1">
      <c r="A36" s="6" t="s">
        <v>103</v>
      </c>
      <c r="B36" s="47" t="s">
        <v>55</v>
      </c>
      <c r="C36" s="5" t="s">
        <v>42</v>
      </c>
      <c r="D36" s="70"/>
      <c r="E36" s="69"/>
      <c r="F36" s="70"/>
      <c r="G36" s="69"/>
      <c r="H36" s="70"/>
      <c r="I36" s="69"/>
      <c r="J36" s="70"/>
      <c r="K36" s="69"/>
      <c r="L36" s="65"/>
      <c r="M36" s="107"/>
      <c r="N36" s="129"/>
      <c r="O36" s="129"/>
      <c r="P36" s="130"/>
      <c r="Q36" s="130"/>
    </row>
    <row r="37" spans="1:17" s="45" customFormat="1" ht="15" customHeight="1">
      <c r="A37" s="6" t="s">
        <v>104</v>
      </c>
      <c r="B37" s="47" t="s">
        <v>56</v>
      </c>
      <c r="C37" s="5" t="s">
        <v>42</v>
      </c>
      <c r="D37" s="70"/>
      <c r="E37" s="69"/>
      <c r="F37" s="70"/>
      <c r="G37" s="69"/>
      <c r="H37" s="70"/>
      <c r="I37" s="69"/>
      <c r="J37" s="70"/>
      <c r="K37" s="69"/>
      <c r="L37" s="65"/>
      <c r="M37" s="107"/>
      <c r="N37" s="129"/>
      <c r="O37" s="129"/>
      <c r="P37" s="130"/>
      <c r="Q37" s="130"/>
    </row>
    <row r="38" spans="1:17" ht="15" customHeight="1">
      <c r="A38" s="6" t="s">
        <v>105</v>
      </c>
      <c r="B38" s="97" t="s">
        <v>57</v>
      </c>
      <c r="C38" s="48" t="s">
        <v>4</v>
      </c>
      <c r="D38" s="70"/>
      <c r="E38" s="69">
        <v>13114</v>
      </c>
      <c r="F38" s="70"/>
      <c r="G38" s="69">
        <v>33684</v>
      </c>
      <c r="H38" s="70"/>
      <c r="I38" s="69"/>
      <c r="J38" s="70"/>
      <c r="K38" s="69"/>
      <c r="L38" s="98"/>
      <c r="M38" s="107"/>
      <c r="N38" s="127"/>
      <c r="O38" s="127">
        <v>14109</v>
      </c>
      <c r="P38" s="128"/>
      <c r="Q38" s="128"/>
    </row>
    <row r="39" spans="1:17" s="45" customFormat="1" ht="15" customHeight="1">
      <c r="A39" s="6" t="s">
        <v>106</v>
      </c>
      <c r="B39" s="47" t="s">
        <v>58</v>
      </c>
      <c r="C39" s="5" t="s">
        <v>42</v>
      </c>
      <c r="D39" s="70"/>
      <c r="E39" s="69"/>
      <c r="F39" s="70"/>
      <c r="G39" s="69"/>
      <c r="H39" s="70"/>
      <c r="I39" s="69"/>
      <c r="J39" s="70"/>
      <c r="K39" s="69"/>
      <c r="L39" s="65"/>
      <c r="M39" s="107"/>
      <c r="N39" s="129"/>
      <c r="O39" s="129"/>
      <c r="P39" s="130"/>
      <c r="Q39" s="130"/>
    </row>
    <row r="40" spans="1:17" ht="15" customHeight="1">
      <c r="A40" s="6" t="s">
        <v>107</v>
      </c>
      <c r="B40" s="97" t="s">
        <v>59</v>
      </c>
      <c r="C40" s="48" t="s">
        <v>4</v>
      </c>
      <c r="D40" s="70"/>
      <c r="E40" s="109">
        <v>67341</v>
      </c>
      <c r="F40" s="70"/>
      <c r="G40" s="109">
        <v>189132</v>
      </c>
      <c r="H40" s="70"/>
      <c r="I40" s="109"/>
      <c r="J40" s="70"/>
      <c r="K40" s="69"/>
      <c r="L40" s="98"/>
      <c r="M40" s="107"/>
      <c r="N40" s="127"/>
      <c r="O40" s="127">
        <v>252069</v>
      </c>
      <c r="P40" s="128"/>
      <c r="Q40" s="128"/>
    </row>
    <row r="41" spans="1:17" ht="15" customHeight="1">
      <c r="A41" s="6" t="s">
        <v>108</v>
      </c>
      <c r="B41" s="97" t="s">
        <v>60</v>
      </c>
      <c r="C41" s="48" t="s">
        <v>4</v>
      </c>
      <c r="D41" s="70"/>
      <c r="E41" s="109">
        <v>42938</v>
      </c>
      <c r="F41" s="70"/>
      <c r="G41" s="109">
        <v>107319</v>
      </c>
      <c r="H41" s="70"/>
      <c r="I41" s="109"/>
      <c r="J41" s="70"/>
      <c r="K41" s="69"/>
      <c r="L41" s="98"/>
      <c r="M41" s="107"/>
      <c r="N41" s="127"/>
      <c r="O41" s="127">
        <v>122908</v>
      </c>
      <c r="P41" s="128"/>
      <c r="Q41" s="128"/>
    </row>
    <row r="42" spans="1:17" s="45" customFormat="1" ht="15" customHeight="1">
      <c r="A42" s="6" t="s">
        <v>109</v>
      </c>
      <c r="B42" s="47" t="s">
        <v>61</v>
      </c>
      <c r="C42" s="5" t="s">
        <v>42</v>
      </c>
      <c r="D42" s="70"/>
      <c r="E42" s="82"/>
      <c r="F42" s="70"/>
      <c r="G42" s="82"/>
      <c r="H42" s="70"/>
      <c r="I42" s="82"/>
      <c r="J42" s="70"/>
      <c r="K42" s="69"/>
      <c r="L42" s="65"/>
      <c r="M42" s="107"/>
      <c r="N42" s="129"/>
      <c r="O42" s="129"/>
      <c r="P42" s="130"/>
      <c r="Q42" s="130"/>
    </row>
    <row r="43" spans="1:17" ht="15" customHeight="1">
      <c r="A43" s="6" t="s">
        <v>110</v>
      </c>
      <c r="B43" s="97" t="s">
        <v>62</v>
      </c>
      <c r="C43" s="48" t="s">
        <v>4</v>
      </c>
      <c r="D43" s="70"/>
      <c r="E43" s="108">
        <v>3648</v>
      </c>
      <c r="F43" s="70"/>
      <c r="G43" s="108">
        <v>9326</v>
      </c>
      <c r="H43" s="70"/>
      <c r="I43" s="108"/>
      <c r="J43" s="70"/>
      <c r="K43" s="69"/>
      <c r="L43" s="98"/>
      <c r="M43" s="107"/>
      <c r="N43" s="127"/>
      <c r="O43" s="127">
        <v>7149</v>
      </c>
      <c r="P43" s="128"/>
      <c r="Q43" s="128"/>
    </row>
    <row r="44" spans="1:17" ht="15" customHeight="1">
      <c r="A44" s="6" t="s">
        <v>111</v>
      </c>
      <c r="B44" s="97" t="s">
        <v>63</v>
      </c>
      <c r="C44" s="48" t="s">
        <v>14</v>
      </c>
      <c r="D44" s="70">
        <v>21950</v>
      </c>
      <c r="E44" s="69">
        <v>7100</v>
      </c>
      <c r="F44" s="70">
        <v>60584</v>
      </c>
      <c r="G44" s="69">
        <v>16577</v>
      </c>
      <c r="H44" s="70"/>
      <c r="I44" s="69"/>
      <c r="J44" s="70"/>
      <c r="K44" s="69"/>
      <c r="L44" s="98"/>
      <c r="M44" s="107"/>
      <c r="N44" s="127"/>
      <c r="O44" s="127">
        <v>34894</v>
      </c>
      <c r="P44" s="128"/>
      <c r="Q44" s="128"/>
    </row>
    <row r="45" spans="1:17" ht="15" customHeight="1">
      <c r="A45" s="6" t="s">
        <v>112</v>
      </c>
      <c r="B45" s="97" t="s">
        <v>64</v>
      </c>
      <c r="C45" s="48" t="s">
        <v>4</v>
      </c>
      <c r="D45" s="70"/>
      <c r="E45" s="69">
        <v>16919</v>
      </c>
      <c r="F45" s="70"/>
      <c r="G45" s="69">
        <v>55610</v>
      </c>
      <c r="H45" s="70"/>
      <c r="I45" s="69"/>
      <c r="J45" s="70"/>
      <c r="K45" s="69"/>
      <c r="L45" s="98"/>
      <c r="M45" s="107"/>
      <c r="N45" s="127"/>
      <c r="O45" s="127">
        <v>89987</v>
      </c>
      <c r="P45" s="128"/>
      <c r="Q45" s="128"/>
    </row>
    <row r="46" spans="1:17" ht="15" customHeight="1">
      <c r="A46" s="6" t="s">
        <v>113</v>
      </c>
      <c r="B46" s="97" t="s">
        <v>65</v>
      </c>
      <c r="C46" s="48" t="s">
        <v>4</v>
      </c>
      <c r="D46" s="70"/>
      <c r="E46" s="69">
        <v>149371</v>
      </c>
      <c r="F46" s="70"/>
      <c r="G46" s="69">
        <v>320828</v>
      </c>
      <c r="H46" s="70"/>
      <c r="I46" s="69"/>
      <c r="J46" s="70"/>
      <c r="K46" s="69"/>
      <c r="L46" s="98"/>
      <c r="M46" s="107"/>
      <c r="N46" s="127"/>
      <c r="O46" s="127">
        <v>320850</v>
      </c>
      <c r="P46" s="128"/>
      <c r="Q46" s="128"/>
    </row>
    <row r="47" spans="1:17" ht="15" customHeight="1">
      <c r="A47" s="6" t="s">
        <v>114</v>
      </c>
      <c r="B47" s="97" t="s">
        <v>66</v>
      </c>
      <c r="C47" s="48" t="s">
        <v>4</v>
      </c>
      <c r="D47" s="70"/>
      <c r="E47" s="69">
        <v>18747</v>
      </c>
      <c r="F47" s="70"/>
      <c r="G47" s="69">
        <v>48390</v>
      </c>
      <c r="H47" s="70"/>
      <c r="I47" s="69"/>
      <c r="J47" s="70"/>
      <c r="K47" s="69"/>
      <c r="L47" s="98"/>
      <c r="M47" s="107"/>
      <c r="N47" s="127"/>
      <c r="O47" s="127">
        <v>53324</v>
      </c>
      <c r="P47" s="128"/>
      <c r="Q47" s="128"/>
    </row>
    <row r="48" spans="1:17" s="45" customFormat="1" ht="15" customHeight="1">
      <c r="A48" s="6" t="s">
        <v>115</v>
      </c>
      <c r="B48" s="47" t="s">
        <v>67</v>
      </c>
      <c r="C48" s="48" t="s">
        <v>14</v>
      </c>
      <c r="D48" s="70"/>
      <c r="E48" s="69"/>
      <c r="F48" s="70"/>
      <c r="G48" s="69"/>
      <c r="H48" s="70"/>
      <c r="I48" s="69"/>
      <c r="J48" s="70"/>
      <c r="K48" s="69"/>
      <c r="L48" s="65"/>
      <c r="M48" s="107"/>
      <c r="N48" s="129"/>
      <c r="O48" s="129"/>
      <c r="P48" s="130"/>
      <c r="Q48" s="130"/>
    </row>
    <row r="49" spans="1:17" s="45" customFormat="1" ht="15" customHeight="1">
      <c r="A49" s="6" t="s">
        <v>153</v>
      </c>
      <c r="B49" s="47" t="s">
        <v>68</v>
      </c>
      <c r="C49" s="48" t="s">
        <v>4</v>
      </c>
      <c r="D49" s="70"/>
      <c r="E49" s="69"/>
      <c r="F49" s="70"/>
      <c r="G49" s="69"/>
      <c r="H49" s="70"/>
      <c r="I49" s="69"/>
      <c r="J49" s="70"/>
      <c r="K49" s="69"/>
      <c r="L49" s="65"/>
      <c r="M49" s="107"/>
      <c r="N49" s="129"/>
      <c r="O49" s="129"/>
      <c r="P49" s="130"/>
      <c r="Q49" s="130"/>
    </row>
    <row r="50" spans="1:65" s="110" customFormat="1" ht="15" customHeight="1">
      <c r="A50" s="6" t="s">
        <v>116</v>
      </c>
      <c r="B50" s="97" t="s">
        <v>69</v>
      </c>
      <c r="C50" s="48" t="s">
        <v>4</v>
      </c>
      <c r="D50" s="70"/>
      <c r="E50" s="69">
        <v>16825</v>
      </c>
      <c r="F50" s="70"/>
      <c r="G50" s="69">
        <v>42212</v>
      </c>
      <c r="H50" s="70"/>
      <c r="I50" s="69"/>
      <c r="J50" s="70"/>
      <c r="K50" s="69"/>
      <c r="L50" s="98"/>
      <c r="M50" s="107"/>
      <c r="N50" s="127"/>
      <c r="O50" s="127">
        <v>37408</v>
      </c>
      <c r="P50" s="128"/>
      <c r="Q50" s="128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</row>
    <row r="51" spans="1:17" s="111" customFormat="1" ht="15" customHeight="1">
      <c r="A51" s="27" t="s">
        <v>117</v>
      </c>
      <c r="B51" s="97" t="s">
        <v>70</v>
      </c>
      <c r="C51" s="48" t="s">
        <v>4</v>
      </c>
      <c r="D51" s="70"/>
      <c r="E51" s="69">
        <v>10654</v>
      </c>
      <c r="F51" s="70"/>
      <c r="G51" s="69">
        <v>28169</v>
      </c>
      <c r="H51" s="70"/>
      <c r="I51" s="69"/>
      <c r="J51" s="70"/>
      <c r="K51" s="69"/>
      <c r="L51" s="98"/>
      <c r="M51" s="107"/>
      <c r="N51" s="131"/>
      <c r="O51" s="64">
        <v>30937</v>
      </c>
      <c r="P51" s="102"/>
      <c r="Q51" s="132"/>
    </row>
    <row r="52" spans="1:17" s="49" customFormat="1" ht="15" customHeight="1">
      <c r="A52" s="27" t="s">
        <v>118</v>
      </c>
      <c r="B52" s="47" t="s">
        <v>71</v>
      </c>
      <c r="C52" s="5" t="s">
        <v>42</v>
      </c>
      <c r="D52" s="70"/>
      <c r="E52" s="69"/>
      <c r="F52" s="70"/>
      <c r="G52" s="69"/>
      <c r="H52" s="70"/>
      <c r="I52" s="69"/>
      <c r="J52" s="70"/>
      <c r="K52" s="69"/>
      <c r="L52" s="72"/>
      <c r="M52" s="107"/>
      <c r="N52" s="133"/>
      <c r="O52" s="145"/>
      <c r="P52" s="71"/>
      <c r="Q52" s="134"/>
    </row>
    <row r="53" spans="1:17" s="111" customFormat="1" ht="15" customHeight="1">
      <c r="A53" s="8" t="s">
        <v>119</v>
      </c>
      <c r="B53" s="97" t="s">
        <v>74</v>
      </c>
      <c r="C53" s="48" t="s">
        <v>4</v>
      </c>
      <c r="D53" s="70"/>
      <c r="E53" s="69">
        <v>57199</v>
      </c>
      <c r="F53" s="70"/>
      <c r="G53" s="69">
        <v>128297</v>
      </c>
      <c r="H53" s="70"/>
      <c r="I53" s="69"/>
      <c r="J53" s="70"/>
      <c r="K53" s="69"/>
      <c r="L53" s="98"/>
      <c r="M53" s="107"/>
      <c r="N53" s="131"/>
      <c r="O53" s="64">
        <v>181116</v>
      </c>
      <c r="P53" s="102"/>
      <c r="Q53" s="132"/>
    </row>
    <row r="54" spans="1:17" s="111" customFormat="1" ht="15" customHeight="1">
      <c r="A54" s="27" t="s">
        <v>120</v>
      </c>
      <c r="B54" s="97" t="s">
        <v>75</v>
      </c>
      <c r="C54" s="48" t="s">
        <v>4</v>
      </c>
      <c r="D54" s="70"/>
      <c r="E54" s="69">
        <v>36727</v>
      </c>
      <c r="F54" s="70"/>
      <c r="G54" s="69">
        <v>103975</v>
      </c>
      <c r="H54" s="70"/>
      <c r="I54" s="69"/>
      <c r="J54" s="70"/>
      <c r="K54" s="69"/>
      <c r="L54" s="98"/>
      <c r="M54" s="107"/>
      <c r="N54" s="131"/>
      <c r="O54" s="64">
        <v>148494</v>
      </c>
      <c r="P54" s="102"/>
      <c r="Q54" s="132"/>
    </row>
    <row r="55" spans="1:17" s="111" customFormat="1" ht="15" customHeight="1">
      <c r="A55" s="27" t="s">
        <v>121</v>
      </c>
      <c r="B55" s="97" t="s">
        <v>76</v>
      </c>
      <c r="C55" s="48" t="s">
        <v>4</v>
      </c>
      <c r="D55" s="70"/>
      <c r="E55" s="69">
        <v>71442</v>
      </c>
      <c r="F55" s="70"/>
      <c r="G55" s="69">
        <v>181993</v>
      </c>
      <c r="H55" s="70"/>
      <c r="I55" s="69"/>
      <c r="J55" s="70"/>
      <c r="K55" s="69"/>
      <c r="L55" s="104"/>
      <c r="M55" s="107"/>
      <c r="N55" s="131"/>
      <c r="O55" s="64">
        <v>206376</v>
      </c>
      <c r="P55" s="102"/>
      <c r="Q55" s="132"/>
    </row>
    <row r="56" spans="1:17" s="111" customFormat="1" ht="15" customHeight="1">
      <c r="A56" s="8" t="s">
        <v>122</v>
      </c>
      <c r="B56" s="97" t="s">
        <v>77</v>
      </c>
      <c r="C56" s="48" t="s">
        <v>4</v>
      </c>
      <c r="D56" s="70"/>
      <c r="E56" s="108">
        <v>49267</v>
      </c>
      <c r="F56" s="70"/>
      <c r="G56" s="108">
        <v>120497</v>
      </c>
      <c r="H56" s="70"/>
      <c r="I56" s="108"/>
      <c r="J56" s="70"/>
      <c r="K56" s="69"/>
      <c r="L56" s="98"/>
      <c r="M56" s="107"/>
      <c r="N56" s="131"/>
      <c r="O56" s="64">
        <v>152869</v>
      </c>
      <c r="P56" s="102"/>
      <c r="Q56" s="132"/>
    </row>
    <row r="57" spans="1:17" s="49" customFormat="1" ht="15" customHeight="1">
      <c r="A57" s="27" t="s">
        <v>123</v>
      </c>
      <c r="B57" s="47" t="s">
        <v>78</v>
      </c>
      <c r="C57" s="5" t="s">
        <v>42</v>
      </c>
      <c r="D57" s="70"/>
      <c r="E57" s="69"/>
      <c r="F57" s="70"/>
      <c r="G57" s="69"/>
      <c r="H57" s="70"/>
      <c r="I57" s="69"/>
      <c r="J57" s="70"/>
      <c r="K57" s="69"/>
      <c r="L57" s="65"/>
      <c r="M57" s="107"/>
      <c r="N57" s="133"/>
      <c r="O57" s="145"/>
      <c r="P57" s="71"/>
      <c r="Q57" s="134"/>
    </row>
    <row r="58" spans="1:17" s="49" customFormat="1" ht="15" customHeight="1">
      <c r="A58" s="27" t="s">
        <v>124</v>
      </c>
      <c r="B58" s="47" t="s">
        <v>79</v>
      </c>
      <c r="C58" s="48" t="s">
        <v>14</v>
      </c>
      <c r="D58" s="70"/>
      <c r="E58" s="69"/>
      <c r="F58" s="70"/>
      <c r="G58" s="69"/>
      <c r="H58" s="70"/>
      <c r="I58" s="69"/>
      <c r="J58" s="70"/>
      <c r="K58" s="69"/>
      <c r="L58" s="72"/>
      <c r="M58" s="107"/>
      <c r="N58" s="133"/>
      <c r="O58" s="145"/>
      <c r="P58" s="71"/>
      <c r="Q58" s="134"/>
    </row>
    <row r="59" spans="1:17" s="111" customFormat="1" ht="15" customHeight="1">
      <c r="A59" s="27" t="s">
        <v>125</v>
      </c>
      <c r="B59" s="97" t="s">
        <v>80</v>
      </c>
      <c r="C59" s="48" t="s">
        <v>4</v>
      </c>
      <c r="D59" s="70"/>
      <c r="E59" s="69">
        <v>85960</v>
      </c>
      <c r="F59" s="70"/>
      <c r="G59" s="69">
        <v>219520</v>
      </c>
      <c r="H59" s="70"/>
      <c r="I59" s="69"/>
      <c r="J59" s="70"/>
      <c r="K59" s="69"/>
      <c r="L59" s="98"/>
      <c r="M59" s="107"/>
      <c r="N59" s="131"/>
      <c r="O59" s="64">
        <v>357922</v>
      </c>
      <c r="P59" s="102"/>
      <c r="Q59" s="132"/>
    </row>
    <row r="60" spans="1:17" s="111" customFormat="1" ht="15" customHeight="1">
      <c r="A60" s="27" t="s">
        <v>126</v>
      </c>
      <c r="B60" s="97" t="s">
        <v>81</v>
      </c>
      <c r="C60" s="48" t="s">
        <v>4</v>
      </c>
      <c r="D60" s="69"/>
      <c r="E60" s="69">
        <v>14596</v>
      </c>
      <c r="F60" s="69"/>
      <c r="G60" s="69">
        <v>34810</v>
      </c>
      <c r="H60" s="69"/>
      <c r="I60" s="69"/>
      <c r="J60" s="70"/>
      <c r="K60" s="69"/>
      <c r="L60" s="98"/>
      <c r="M60" s="107"/>
      <c r="N60" s="131"/>
      <c r="O60" s="64">
        <v>40082</v>
      </c>
      <c r="P60" s="102"/>
      <c r="Q60" s="132"/>
    </row>
    <row r="61" spans="1:17" s="111" customFormat="1" ht="15" customHeight="1">
      <c r="A61" s="27" t="s">
        <v>127</v>
      </c>
      <c r="B61" s="97" t="s">
        <v>82</v>
      </c>
      <c r="C61" s="48" t="s">
        <v>4</v>
      </c>
      <c r="D61" s="70"/>
      <c r="E61" s="67">
        <v>65883</v>
      </c>
      <c r="F61" s="70"/>
      <c r="G61" s="67">
        <v>168652</v>
      </c>
      <c r="H61" s="70"/>
      <c r="I61" s="67"/>
      <c r="J61" s="70"/>
      <c r="K61" s="69"/>
      <c r="L61" s="104"/>
      <c r="M61" s="107"/>
      <c r="N61" s="131"/>
      <c r="O61" s="64">
        <v>222438</v>
      </c>
      <c r="P61" s="102"/>
      <c r="Q61" s="132"/>
    </row>
    <row r="62" spans="1:17" s="49" customFormat="1" ht="15" customHeight="1">
      <c r="A62" s="8" t="s">
        <v>128</v>
      </c>
      <c r="B62" s="47" t="s">
        <v>83</v>
      </c>
      <c r="C62" s="5" t="s">
        <v>42</v>
      </c>
      <c r="D62" s="69"/>
      <c r="E62" s="69"/>
      <c r="F62" s="69"/>
      <c r="G62" s="69"/>
      <c r="H62" s="69"/>
      <c r="I62" s="69"/>
      <c r="J62" s="70"/>
      <c r="K62" s="69"/>
      <c r="L62" s="65"/>
      <c r="M62" s="107"/>
      <c r="N62" s="133"/>
      <c r="O62" s="145"/>
      <c r="P62" s="71"/>
      <c r="Q62" s="134"/>
    </row>
    <row r="63" spans="1:17" s="111" customFormat="1" ht="15" customHeight="1">
      <c r="A63" s="28" t="s">
        <v>129</v>
      </c>
      <c r="B63" s="97" t="s">
        <v>84</v>
      </c>
      <c r="C63" s="48" t="s">
        <v>4</v>
      </c>
      <c r="D63" s="70"/>
      <c r="E63" s="67">
        <v>25858</v>
      </c>
      <c r="F63" s="70"/>
      <c r="G63" s="67">
        <v>69073</v>
      </c>
      <c r="H63" s="70"/>
      <c r="I63" s="67"/>
      <c r="J63" s="70"/>
      <c r="K63" s="69"/>
      <c r="L63" s="98"/>
      <c r="M63" s="107"/>
      <c r="N63" s="131"/>
      <c r="O63" s="64">
        <v>68989</v>
      </c>
      <c r="P63" s="102"/>
      <c r="Q63" s="132"/>
    </row>
    <row r="64" spans="1:17" s="49" customFormat="1" ht="15" customHeight="1">
      <c r="A64" s="27" t="s">
        <v>130</v>
      </c>
      <c r="B64" s="47" t="s">
        <v>85</v>
      </c>
      <c r="C64" s="5" t="s">
        <v>42</v>
      </c>
      <c r="D64" s="70"/>
      <c r="E64" s="67"/>
      <c r="F64" s="70"/>
      <c r="G64" s="67"/>
      <c r="H64" s="70"/>
      <c r="I64" s="67"/>
      <c r="J64" s="70"/>
      <c r="K64" s="69"/>
      <c r="L64" s="72"/>
      <c r="M64" s="107"/>
      <c r="N64" s="133"/>
      <c r="O64" s="145"/>
      <c r="P64" s="71"/>
      <c r="Q64" s="134"/>
    </row>
    <row r="65" spans="1:17" s="49" customFormat="1" ht="15" customHeight="1">
      <c r="A65" s="8" t="s">
        <v>131</v>
      </c>
      <c r="B65" s="47" t="s">
        <v>86</v>
      </c>
      <c r="C65" s="5" t="s">
        <v>42</v>
      </c>
      <c r="D65" s="70"/>
      <c r="E65" s="67"/>
      <c r="F65" s="70"/>
      <c r="G65" s="67"/>
      <c r="H65" s="70"/>
      <c r="I65" s="67"/>
      <c r="J65" s="70"/>
      <c r="K65" s="69"/>
      <c r="L65" s="65"/>
      <c r="M65" s="107"/>
      <c r="N65" s="133"/>
      <c r="O65" s="145"/>
      <c r="P65" s="71"/>
      <c r="Q65" s="134"/>
    </row>
    <row r="66" spans="1:17" s="49" customFormat="1" ht="15" customHeight="1">
      <c r="A66" s="28" t="s">
        <v>132</v>
      </c>
      <c r="B66" s="47" t="s">
        <v>87</v>
      </c>
      <c r="C66" s="5" t="s">
        <v>42</v>
      </c>
      <c r="D66" s="70"/>
      <c r="E66" s="69"/>
      <c r="F66" s="70"/>
      <c r="G66" s="69"/>
      <c r="H66" s="70"/>
      <c r="I66" s="69"/>
      <c r="J66" s="70"/>
      <c r="K66" s="69"/>
      <c r="L66" s="65"/>
      <c r="M66" s="107"/>
      <c r="N66" s="133"/>
      <c r="O66" s="145"/>
      <c r="P66" s="71"/>
      <c r="Q66" s="134"/>
    </row>
    <row r="67" spans="1:17" s="100" customFormat="1" ht="15" customHeight="1">
      <c r="A67" s="27" t="s">
        <v>133</v>
      </c>
      <c r="B67" s="97" t="s">
        <v>88</v>
      </c>
      <c r="C67" s="48" t="s">
        <v>4</v>
      </c>
      <c r="D67" s="70"/>
      <c r="E67" s="112">
        <v>104293</v>
      </c>
      <c r="F67" s="70"/>
      <c r="G67" s="112">
        <v>273530</v>
      </c>
      <c r="H67" s="70"/>
      <c r="I67" s="112"/>
      <c r="J67" s="70"/>
      <c r="K67" s="69"/>
      <c r="L67" s="98"/>
      <c r="M67" s="107"/>
      <c r="N67" s="64"/>
      <c r="O67" s="64">
        <v>307397</v>
      </c>
      <c r="P67" s="102"/>
      <c r="Q67" s="102"/>
    </row>
    <row r="68" spans="1:17" s="49" customFormat="1" ht="15" customHeight="1">
      <c r="A68" s="8" t="s">
        <v>134</v>
      </c>
      <c r="B68" s="47" t="s">
        <v>89</v>
      </c>
      <c r="C68" s="5" t="s">
        <v>42</v>
      </c>
      <c r="D68" s="70"/>
      <c r="E68" s="82"/>
      <c r="F68" s="70"/>
      <c r="G68" s="82"/>
      <c r="H68" s="70"/>
      <c r="I68" s="67"/>
      <c r="J68" s="70"/>
      <c r="K68" s="69"/>
      <c r="L68" s="65"/>
      <c r="M68" s="107"/>
      <c r="N68" s="133"/>
      <c r="O68" s="145"/>
      <c r="P68" s="71"/>
      <c r="Q68" s="134"/>
    </row>
    <row r="69" spans="1:17" s="49" customFormat="1" ht="15" customHeight="1">
      <c r="A69" s="27" t="s">
        <v>135</v>
      </c>
      <c r="B69" s="47" t="s">
        <v>142</v>
      </c>
      <c r="C69" s="48" t="s">
        <v>23</v>
      </c>
      <c r="D69" s="70"/>
      <c r="E69" s="82"/>
      <c r="F69" s="70"/>
      <c r="G69" s="82"/>
      <c r="H69" s="70"/>
      <c r="I69" s="67"/>
      <c r="J69" s="70"/>
      <c r="K69" s="69"/>
      <c r="L69" s="65"/>
      <c r="M69" s="107"/>
      <c r="N69" s="133"/>
      <c r="O69" s="145"/>
      <c r="P69" s="71"/>
      <c r="Q69" s="134"/>
    </row>
    <row r="70" spans="1:17" s="111" customFormat="1" ht="15" customHeight="1">
      <c r="A70" s="27" t="s">
        <v>136</v>
      </c>
      <c r="B70" s="97" t="s">
        <v>143</v>
      </c>
      <c r="C70" s="48" t="s">
        <v>4</v>
      </c>
      <c r="D70" s="70"/>
      <c r="E70" s="112">
        <v>17319</v>
      </c>
      <c r="F70" s="70"/>
      <c r="G70" s="112">
        <v>49806</v>
      </c>
      <c r="H70" s="70"/>
      <c r="I70" s="112"/>
      <c r="J70" s="70"/>
      <c r="K70" s="69"/>
      <c r="L70" s="104"/>
      <c r="M70" s="107"/>
      <c r="N70" s="131"/>
      <c r="O70" s="64">
        <v>32482</v>
      </c>
      <c r="P70" s="102"/>
      <c r="Q70" s="132"/>
    </row>
    <row r="71" spans="1:17" s="49" customFormat="1" ht="15" customHeight="1">
      <c r="A71" s="8" t="s">
        <v>137</v>
      </c>
      <c r="B71" s="47" t="s">
        <v>144</v>
      </c>
      <c r="C71" s="48" t="s">
        <v>23</v>
      </c>
      <c r="D71" s="70"/>
      <c r="E71" s="82"/>
      <c r="F71" s="70"/>
      <c r="G71" s="82"/>
      <c r="H71" s="70"/>
      <c r="I71" s="67"/>
      <c r="J71" s="70"/>
      <c r="K71" s="69"/>
      <c r="L71" s="65"/>
      <c r="M71" s="107"/>
      <c r="N71" s="133"/>
      <c r="O71" s="145"/>
      <c r="P71" s="71"/>
      <c r="Q71" s="134"/>
    </row>
    <row r="72" spans="1:17" s="49" customFormat="1" ht="15" customHeight="1">
      <c r="A72" s="27" t="s">
        <v>138</v>
      </c>
      <c r="B72" s="47" t="s">
        <v>145</v>
      </c>
      <c r="C72" s="48" t="s">
        <v>4</v>
      </c>
      <c r="D72" s="70"/>
      <c r="E72" s="82"/>
      <c r="F72" s="70"/>
      <c r="G72" s="82"/>
      <c r="H72" s="70"/>
      <c r="I72" s="67"/>
      <c r="J72" s="70"/>
      <c r="K72" s="69"/>
      <c r="L72" s="65"/>
      <c r="M72" s="107"/>
      <c r="N72" s="133"/>
      <c r="O72" s="145"/>
      <c r="P72" s="71"/>
      <c r="Q72" s="134"/>
    </row>
    <row r="73" spans="1:17" s="49" customFormat="1" ht="15" customHeight="1">
      <c r="A73" s="27" t="s">
        <v>139</v>
      </c>
      <c r="B73" s="47" t="s">
        <v>146</v>
      </c>
      <c r="C73" s="5" t="s">
        <v>42</v>
      </c>
      <c r="D73" s="69"/>
      <c r="E73" s="83"/>
      <c r="F73" s="69"/>
      <c r="G73" s="83"/>
      <c r="H73" s="70"/>
      <c r="I73" s="69"/>
      <c r="J73" s="70"/>
      <c r="K73" s="69"/>
      <c r="L73" s="72"/>
      <c r="M73" s="107"/>
      <c r="N73" s="133"/>
      <c r="O73" s="145"/>
      <c r="P73" s="71"/>
      <c r="Q73" s="134"/>
    </row>
    <row r="74" spans="1:17" s="49" customFormat="1" ht="15" customHeight="1">
      <c r="A74" s="8" t="s">
        <v>140</v>
      </c>
      <c r="B74" s="47" t="s">
        <v>147</v>
      </c>
      <c r="C74" s="5" t="s">
        <v>42</v>
      </c>
      <c r="D74" s="67"/>
      <c r="E74" s="82"/>
      <c r="F74" s="67"/>
      <c r="G74" s="82"/>
      <c r="H74" s="70"/>
      <c r="I74" s="69"/>
      <c r="J74" s="70"/>
      <c r="K74" s="69"/>
      <c r="L74" s="65"/>
      <c r="M74" s="107"/>
      <c r="N74" s="133"/>
      <c r="O74" s="145"/>
      <c r="P74" s="71"/>
      <c r="Q74" s="134"/>
    </row>
    <row r="75" spans="1:17" s="111" customFormat="1" ht="15" customHeight="1">
      <c r="A75" s="50" t="s">
        <v>141</v>
      </c>
      <c r="B75" s="113" t="s">
        <v>148</v>
      </c>
      <c r="C75" s="57" t="s">
        <v>4</v>
      </c>
      <c r="D75" s="84"/>
      <c r="E75" s="114">
        <v>143962</v>
      </c>
      <c r="F75" s="84"/>
      <c r="G75" s="114">
        <v>368872</v>
      </c>
      <c r="H75" s="85"/>
      <c r="I75" s="114"/>
      <c r="J75" s="86"/>
      <c r="K75" s="87"/>
      <c r="L75" s="115"/>
      <c r="M75" s="116"/>
      <c r="N75" s="135"/>
      <c r="O75" s="85">
        <v>431836</v>
      </c>
      <c r="P75" s="146"/>
      <c r="Q75" s="136"/>
    </row>
    <row r="76" spans="2:15" s="9" customFormat="1" ht="19.5" customHeight="1">
      <c r="B76" s="10" t="s">
        <v>2</v>
      </c>
      <c r="C76" s="11"/>
      <c r="F76" s="235" t="s">
        <v>155</v>
      </c>
      <c r="G76" s="235"/>
      <c r="H76" s="235"/>
      <c r="I76" s="235"/>
      <c r="J76" s="235"/>
      <c r="K76" s="235"/>
      <c r="L76" s="235"/>
      <c r="M76" s="235"/>
      <c r="N76" s="118"/>
      <c r="O76" s="118"/>
    </row>
    <row r="77" spans="2:15" s="9" customFormat="1" ht="19.5" customHeight="1">
      <c r="B77" s="12"/>
      <c r="C77" s="13"/>
      <c r="D77" s="14"/>
      <c r="E77" s="15"/>
      <c r="F77" s="16"/>
      <c r="G77" s="16"/>
      <c r="H77" s="16"/>
      <c r="I77" s="16"/>
      <c r="J77" s="224" t="s">
        <v>90</v>
      </c>
      <c r="K77" s="224"/>
      <c r="L77" s="224"/>
      <c r="M77" s="224"/>
      <c r="N77" s="118"/>
      <c r="O77" s="118"/>
    </row>
    <row r="78" spans="1:15" s="9" customFormat="1" ht="19.5" customHeight="1">
      <c r="A78" s="17" t="s">
        <v>15</v>
      </c>
      <c r="B78" s="12"/>
      <c r="C78" s="18"/>
      <c r="D78" s="232" t="s">
        <v>91</v>
      </c>
      <c r="E78" s="232"/>
      <c r="F78" s="232"/>
      <c r="G78" s="232"/>
      <c r="H78" s="16"/>
      <c r="I78" s="16"/>
      <c r="J78" s="224" t="s">
        <v>25</v>
      </c>
      <c r="K78" s="224"/>
      <c r="L78" s="224"/>
      <c r="M78" s="224"/>
      <c r="N78" s="118"/>
      <c r="O78" s="118"/>
    </row>
    <row r="79" spans="1:15" s="9" customFormat="1" ht="18.75">
      <c r="A79" s="19"/>
      <c r="B79" s="12"/>
      <c r="C79" s="13"/>
      <c r="D79" s="14"/>
      <c r="E79" s="219"/>
      <c r="F79" s="220"/>
      <c r="G79" s="220"/>
      <c r="H79" s="20"/>
      <c r="I79" s="20"/>
      <c r="K79" s="219"/>
      <c r="L79" s="219"/>
      <c r="M79" s="219"/>
      <c r="N79" s="118"/>
      <c r="O79" s="118"/>
    </row>
    <row r="80" spans="2:15" s="9" customFormat="1" ht="15.75" customHeight="1">
      <c r="B80" s="12"/>
      <c r="C80" s="21"/>
      <c r="D80" s="14"/>
      <c r="E80" s="14"/>
      <c r="F80" s="16"/>
      <c r="G80" s="16"/>
      <c r="H80" s="16"/>
      <c r="I80" s="16"/>
      <c r="L80" s="52"/>
      <c r="N80" s="118"/>
      <c r="O80" s="118"/>
    </row>
    <row r="81" spans="2:15" s="9" customFormat="1" ht="15.75" customHeight="1">
      <c r="B81" s="12"/>
      <c r="C81" s="21"/>
      <c r="D81" s="14"/>
      <c r="E81" s="14"/>
      <c r="F81" s="16"/>
      <c r="G81" s="16"/>
      <c r="H81" s="16"/>
      <c r="I81" s="16"/>
      <c r="K81" s="234" t="s">
        <v>156</v>
      </c>
      <c r="L81" s="234"/>
      <c r="N81" s="118"/>
      <c r="O81" s="118"/>
    </row>
    <row r="82" spans="1:15" s="9" customFormat="1" ht="15.75" customHeight="1">
      <c r="A82" s="22"/>
      <c r="B82" s="12"/>
      <c r="C82" s="13"/>
      <c r="D82" s="23"/>
      <c r="E82" s="14"/>
      <c r="F82" s="24"/>
      <c r="G82" s="24"/>
      <c r="H82" s="24"/>
      <c r="I82" s="24"/>
      <c r="L82" s="52"/>
      <c r="N82" s="118"/>
      <c r="O82" s="118"/>
    </row>
    <row r="83" spans="2:15" s="9" customFormat="1" ht="15.75" customHeight="1">
      <c r="B83" s="12"/>
      <c r="C83" s="13"/>
      <c r="D83" s="14"/>
      <c r="E83" s="14"/>
      <c r="F83" s="24"/>
      <c r="G83" s="24"/>
      <c r="H83" s="24"/>
      <c r="I83" s="24"/>
      <c r="L83" s="52"/>
      <c r="N83" s="118"/>
      <c r="O83" s="118"/>
    </row>
    <row r="84" spans="1:15" s="9" customFormat="1" ht="15.75" customHeight="1">
      <c r="A84" s="29" t="s">
        <v>92</v>
      </c>
      <c r="B84" s="25"/>
      <c r="C84" s="18"/>
      <c r="D84" s="212" t="s">
        <v>16</v>
      </c>
      <c r="E84" s="212"/>
      <c r="F84" s="212"/>
      <c r="G84" s="212"/>
      <c r="H84" s="26"/>
      <c r="I84" s="26"/>
      <c r="J84" s="212" t="s">
        <v>26</v>
      </c>
      <c r="K84" s="212"/>
      <c r="L84" s="212"/>
      <c r="M84" s="212"/>
      <c r="N84" s="118"/>
      <c r="O84" s="118"/>
    </row>
    <row r="85" spans="5:9" ht="18.75">
      <c r="E85" s="105"/>
      <c r="F85" s="105"/>
      <c r="G85" s="105"/>
      <c r="H85" s="105"/>
      <c r="I85" s="105"/>
    </row>
    <row r="86" spans="5:9" ht="18.75">
      <c r="E86" s="105"/>
      <c r="F86" s="105"/>
      <c r="G86" s="105"/>
      <c r="H86" s="105"/>
      <c r="I86" s="105"/>
    </row>
    <row r="87" spans="5:9" ht="18.75">
      <c r="E87" s="105"/>
      <c r="F87" s="105"/>
      <c r="G87" s="105"/>
      <c r="H87" s="105"/>
      <c r="I87" s="105"/>
    </row>
    <row r="88" spans="5:9" ht="18.75">
      <c r="E88" s="105"/>
      <c r="F88" s="105"/>
      <c r="G88" s="105"/>
      <c r="H88" s="105"/>
      <c r="I88" s="105"/>
    </row>
    <row r="89" spans="5:9" ht="18.75">
      <c r="E89" s="105"/>
      <c r="F89" s="105"/>
      <c r="G89" s="105"/>
      <c r="H89" s="105"/>
      <c r="I89" s="105"/>
    </row>
    <row r="90" spans="5:9" ht="18.75">
      <c r="E90" s="105"/>
      <c r="F90" s="105"/>
      <c r="G90" s="105"/>
      <c r="H90" s="105"/>
      <c r="I90" s="105"/>
    </row>
    <row r="91" spans="5:9" ht="18.75">
      <c r="E91" s="105"/>
      <c r="F91" s="105"/>
      <c r="G91" s="105"/>
      <c r="H91" s="105"/>
      <c r="I91" s="105"/>
    </row>
    <row r="92" spans="5:9" ht="18.75">
      <c r="E92" s="105"/>
      <c r="F92" s="105"/>
      <c r="G92" s="105"/>
      <c r="H92" s="105"/>
      <c r="I92" s="105"/>
    </row>
    <row r="93" spans="5:9" ht="18.75">
      <c r="E93" s="105"/>
      <c r="F93" s="105"/>
      <c r="G93" s="105"/>
      <c r="H93" s="105"/>
      <c r="I93" s="105"/>
    </row>
    <row r="94" spans="5:9" ht="18.75">
      <c r="E94" s="105"/>
      <c r="F94" s="105"/>
      <c r="G94" s="105"/>
      <c r="H94" s="105"/>
      <c r="I94" s="105"/>
    </row>
    <row r="95" spans="5:9" ht="18.75">
      <c r="E95" s="105"/>
      <c r="F95" s="105"/>
      <c r="G95" s="105"/>
      <c r="H95" s="105"/>
      <c r="I95" s="105"/>
    </row>
    <row r="96" spans="5:9" ht="18.75">
      <c r="E96" s="105"/>
      <c r="F96" s="105"/>
      <c r="G96" s="105"/>
      <c r="H96" s="105"/>
      <c r="I96" s="105"/>
    </row>
    <row r="97" spans="5:9" ht="18.75">
      <c r="E97" s="105"/>
      <c r="F97" s="105"/>
      <c r="G97" s="105"/>
      <c r="H97" s="105"/>
      <c r="I97" s="105"/>
    </row>
    <row r="98" spans="5:9" ht="18.75">
      <c r="E98" s="105"/>
      <c r="F98" s="105"/>
      <c r="G98" s="105"/>
      <c r="H98" s="105"/>
      <c r="I98" s="105"/>
    </row>
    <row r="99" spans="5:9" ht="18.75">
      <c r="E99" s="105"/>
      <c r="F99" s="105"/>
      <c r="G99" s="105"/>
      <c r="H99" s="105"/>
      <c r="I99" s="105"/>
    </row>
    <row r="100" spans="5:9" ht="18.75">
      <c r="E100" s="105"/>
      <c r="F100" s="105"/>
      <c r="G100" s="105"/>
      <c r="H100" s="105"/>
      <c r="I100" s="105"/>
    </row>
    <row r="101" spans="5:9" ht="18.75">
      <c r="E101" s="105"/>
      <c r="F101" s="105"/>
      <c r="G101" s="105"/>
      <c r="H101" s="105"/>
      <c r="I101" s="105"/>
    </row>
    <row r="102" spans="5:9" ht="18.75">
      <c r="E102" s="105"/>
      <c r="F102" s="105"/>
      <c r="G102" s="105"/>
      <c r="H102" s="105"/>
      <c r="I102" s="105"/>
    </row>
    <row r="103" spans="5:9" ht="18.75">
      <c r="E103" s="105"/>
      <c r="F103" s="105"/>
      <c r="G103" s="105"/>
      <c r="H103" s="105"/>
      <c r="I103" s="105"/>
    </row>
    <row r="104" spans="5:9" ht="18.75">
      <c r="E104" s="105"/>
      <c r="F104" s="105"/>
      <c r="G104" s="105"/>
      <c r="H104" s="105"/>
      <c r="I104" s="105"/>
    </row>
    <row r="105" spans="5:9" ht="18.75">
      <c r="E105" s="105"/>
      <c r="F105" s="105"/>
      <c r="G105" s="105"/>
      <c r="H105" s="105"/>
      <c r="I105" s="105"/>
    </row>
    <row r="106" spans="5:9" ht="18.75">
      <c r="E106" s="105"/>
      <c r="F106" s="105"/>
      <c r="G106" s="105"/>
      <c r="H106" s="105"/>
      <c r="I106" s="105"/>
    </row>
    <row r="107" spans="5:9" ht="18.75">
      <c r="E107" s="105"/>
      <c r="F107" s="105"/>
      <c r="G107" s="105"/>
      <c r="H107" s="105"/>
      <c r="I107" s="105"/>
    </row>
    <row r="108" spans="5:9" ht="18.75">
      <c r="E108" s="105"/>
      <c r="F108" s="105"/>
      <c r="G108" s="105"/>
      <c r="H108" s="105"/>
      <c r="I108" s="105"/>
    </row>
    <row r="109" spans="5:9" ht="18.75">
      <c r="E109" s="105"/>
      <c r="F109" s="105"/>
      <c r="G109" s="105"/>
      <c r="H109" s="105"/>
      <c r="I109" s="105"/>
    </row>
    <row r="110" spans="5:9" ht="18.75">
      <c r="E110" s="105"/>
      <c r="F110" s="105"/>
      <c r="G110" s="105"/>
      <c r="H110" s="105"/>
      <c r="I110" s="105"/>
    </row>
    <row r="111" spans="5:9" ht="18.75">
      <c r="E111" s="105"/>
      <c r="F111" s="105"/>
      <c r="G111" s="105"/>
      <c r="H111" s="105"/>
      <c r="I111" s="105"/>
    </row>
    <row r="112" spans="5:9" ht="18.75">
      <c r="E112" s="105"/>
      <c r="F112" s="105"/>
      <c r="G112" s="105"/>
      <c r="H112" s="105"/>
      <c r="I112" s="105"/>
    </row>
    <row r="113" spans="5:9" ht="18.75">
      <c r="E113" s="105"/>
      <c r="F113" s="105"/>
      <c r="G113" s="105"/>
      <c r="H113" s="105"/>
      <c r="I113" s="105"/>
    </row>
    <row r="114" spans="5:9" ht="18.75">
      <c r="E114" s="105"/>
      <c r="F114" s="105"/>
      <c r="G114" s="105"/>
      <c r="H114" s="105"/>
      <c r="I114" s="105"/>
    </row>
    <row r="115" spans="5:9" ht="18.75">
      <c r="E115" s="105"/>
      <c r="F115" s="105"/>
      <c r="G115" s="105"/>
      <c r="H115" s="105"/>
      <c r="I115" s="105"/>
    </row>
    <row r="116" spans="5:9" ht="18.75">
      <c r="E116" s="105"/>
      <c r="F116" s="105"/>
      <c r="G116" s="105"/>
      <c r="H116" s="105"/>
      <c r="I116" s="105"/>
    </row>
    <row r="117" spans="5:9" ht="18.75">
      <c r="E117" s="105"/>
      <c r="F117" s="105"/>
      <c r="G117" s="105"/>
      <c r="H117" s="105"/>
      <c r="I117" s="105"/>
    </row>
    <row r="118" spans="5:9" ht="18.75">
      <c r="E118" s="105"/>
      <c r="F118" s="105"/>
      <c r="G118" s="105"/>
      <c r="H118" s="105"/>
      <c r="I118" s="105"/>
    </row>
    <row r="119" spans="5:9" ht="18.75">
      <c r="E119" s="105"/>
      <c r="F119" s="105"/>
      <c r="G119" s="105"/>
      <c r="H119" s="105"/>
      <c r="I119" s="105"/>
    </row>
    <row r="120" spans="5:9" ht="18.75">
      <c r="E120" s="105"/>
      <c r="F120" s="105"/>
      <c r="G120" s="105"/>
      <c r="H120" s="105"/>
      <c r="I120" s="105"/>
    </row>
    <row r="121" spans="5:9" ht="18.75">
      <c r="E121" s="105"/>
      <c r="F121" s="105"/>
      <c r="G121" s="105"/>
      <c r="H121" s="105"/>
      <c r="I121" s="105"/>
    </row>
    <row r="122" spans="5:9" ht="18.75">
      <c r="E122" s="105"/>
      <c r="F122" s="105"/>
      <c r="G122" s="105"/>
      <c r="H122" s="105"/>
      <c r="I122" s="105"/>
    </row>
    <row r="123" spans="5:9" ht="18.75">
      <c r="E123" s="105"/>
      <c r="F123" s="105"/>
      <c r="G123" s="105"/>
      <c r="H123" s="105"/>
      <c r="I123" s="105"/>
    </row>
    <row r="124" spans="5:9" ht="18.75">
      <c r="E124" s="105"/>
      <c r="F124" s="105"/>
      <c r="G124" s="105"/>
      <c r="H124" s="105"/>
      <c r="I124" s="105"/>
    </row>
    <row r="125" spans="5:9" ht="18.75">
      <c r="E125" s="105"/>
      <c r="F125" s="105"/>
      <c r="G125" s="105"/>
      <c r="H125" s="105"/>
      <c r="I125" s="105"/>
    </row>
    <row r="126" spans="5:9" ht="18.75">
      <c r="E126" s="105"/>
      <c r="F126" s="105"/>
      <c r="G126" s="105"/>
      <c r="H126" s="105"/>
      <c r="I126" s="105"/>
    </row>
    <row r="127" spans="5:9" ht="18.75">
      <c r="E127" s="105"/>
      <c r="F127" s="105"/>
      <c r="G127" s="105"/>
      <c r="H127" s="105"/>
      <c r="I127" s="105"/>
    </row>
    <row r="128" spans="5:9" ht="18.75">
      <c r="E128" s="105"/>
      <c r="F128" s="105"/>
      <c r="G128" s="105"/>
      <c r="H128" s="105"/>
      <c r="I128" s="105"/>
    </row>
    <row r="129" spans="5:9" ht="18.75">
      <c r="E129" s="105"/>
      <c r="F129" s="105"/>
      <c r="G129" s="105"/>
      <c r="H129" s="105"/>
      <c r="I129" s="105"/>
    </row>
    <row r="130" spans="5:9" ht="18.75">
      <c r="E130" s="105"/>
      <c r="F130" s="105"/>
      <c r="G130" s="105"/>
      <c r="H130" s="105"/>
      <c r="I130" s="105"/>
    </row>
    <row r="131" spans="5:9" ht="18.75">
      <c r="E131" s="105"/>
      <c r="F131" s="105"/>
      <c r="G131" s="105"/>
      <c r="H131" s="105"/>
      <c r="I131" s="105"/>
    </row>
    <row r="132" spans="5:9" ht="18.75">
      <c r="E132" s="105"/>
      <c r="F132" s="105"/>
      <c r="G132" s="105"/>
      <c r="H132" s="105"/>
      <c r="I132" s="105"/>
    </row>
    <row r="133" spans="5:9" ht="18.75">
      <c r="E133" s="105"/>
      <c r="F133" s="105"/>
      <c r="G133" s="105"/>
      <c r="H133" s="105"/>
      <c r="I133" s="105"/>
    </row>
    <row r="134" spans="5:9" ht="18.75">
      <c r="E134" s="105"/>
      <c r="F134" s="105"/>
      <c r="G134" s="105"/>
      <c r="H134" s="105"/>
      <c r="I134" s="105"/>
    </row>
    <row r="135" spans="5:9" ht="18.75">
      <c r="E135" s="105"/>
      <c r="F135" s="105"/>
      <c r="G135" s="105"/>
      <c r="H135" s="105"/>
      <c r="I135" s="105"/>
    </row>
    <row r="136" spans="5:9" ht="18.75">
      <c r="E136" s="105"/>
      <c r="F136" s="105"/>
      <c r="G136" s="105"/>
      <c r="H136" s="105"/>
      <c r="I136" s="105"/>
    </row>
    <row r="137" spans="5:9" ht="18.75">
      <c r="E137" s="105"/>
      <c r="F137" s="105"/>
      <c r="G137" s="105"/>
      <c r="H137" s="105"/>
      <c r="I137" s="105"/>
    </row>
    <row r="138" spans="5:9" ht="18.75">
      <c r="E138" s="105"/>
      <c r="F138" s="105"/>
      <c r="G138" s="105"/>
      <c r="H138" s="105"/>
      <c r="I138" s="105"/>
    </row>
    <row r="139" spans="5:9" ht="18.75">
      <c r="E139" s="105"/>
      <c r="F139" s="105"/>
      <c r="G139" s="105"/>
      <c r="H139" s="105"/>
      <c r="I139" s="105"/>
    </row>
    <row r="140" spans="5:9" ht="18.75">
      <c r="E140" s="105"/>
      <c r="F140" s="105"/>
      <c r="G140" s="105"/>
      <c r="H140" s="105"/>
      <c r="I140" s="105"/>
    </row>
    <row r="141" spans="5:9" ht="18.75">
      <c r="E141" s="105"/>
      <c r="F141" s="105"/>
      <c r="G141" s="105"/>
      <c r="H141" s="105"/>
      <c r="I141" s="105"/>
    </row>
    <row r="142" spans="5:9" ht="18.75">
      <c r="E142" s="105"/>
      <c r="F142" s="105"/>
      <c r="G142" s="105"/>
      <c r="H142" s="105"/>
      <c r="I142" s="105"/>
    </row>
    <row r="143" spans="5:9" ht="18.75">
      <c r="E143" s="105"/>
      <c r="F143" s="105"/>
      <c r="G143" s="105"/>
      <c r="H143" s="105"/>
      <c r="I143" s="105"/>
    </row>
    <row r="144" spans="5:9" ht="18.75">
      <c r="E144" s="105"/>
      <c r="F144" s="105"/>
      <c r="G144" s="105"/>
      <c r="H144" s="105"/>
      <c r="I144" s="105"/>
    </row>
    <row r="145" spans="5:9" ht="18.75">
      <c r="E145" s="105"/>
      <c r="F145" s="105"/>
      <c r="G145" s="105"/>
      <c r="H145" s="105"/>
      <c r="I145" s="105"/>
    </row>
    <row r="146" spans="5:9" ht="18.75">
      <c r="E146" s="105"/>
      <c r="F146" s="105"/>
      <c r="G146" s="105"/>
      <c r="H146" s="105"/>
      <c r="I146" s="105"/>
    </row>
    <row r="147" spans="5:9" ht="18.75">
      <c r="E147" s="105"/>
      <c r="F147" s="105"/>
      <c r="G147" s="105"/>
      <c r="H147" s="105"/>
      <c r="I147" s="105"/>
    </row>
    <row r="148" spans="5:9" ht="18.75">
      <c r="E148" s="105"/>
      <c r="F148" s="105"/>
      <c r="G148" s="105"/>
      <c r="H148" s="105"/>
      <c r="I148" s="105"/>
    </row>
    <row r="149" spans="5:9" ht="18.75">
      <c r="E149" s="105"/>
      <c r="F149" s="105"/>
      <c r="G149" s="105"/>
      <c r="H149" s="105"/>
      <c r="I149" s="105"/>
    </row>
    <row r="150" spans="5:9" ht="18.75">
      <c r="E150" s="105"/>
      <c r="F150" s="105"/>
      <c r="G150" s="105"/>
      <c r="H150" s="105"/>
      <c r="I150" s="105"/>
    </row>
    <row r="151" spans="5:9" ht="18.75">
      <c r="E151" s="105"/>
      <c r="F151" s="105"/>
      <c r="G151" s="105"/>
      <c r="H151" s="105"/>
      <c r="I151" s="105"/>
    </row>
    <row r="152" spans="5:9" ht="18.75">
      <c r="E152" s="105"/>
      <c r="F152" s="105"/>
      <c r="G152" s="105"/>
      <c r="H152" s="105"/>
      <c r="I152" s="105"/>
    </row>
    <row r="153" spans="5:9" ht="18.75">
      <c r="E153" s="105"/>
      <c r="F153" s="105"/>
      <c r="G153" s="105"/>
      <c r="H153" s="105"/>
      <c r="I153" s="105"/>
    </row>
    <row r="154" spans="5:9" ht="18.75">
      <c r="E154" s="105"/>
      <c r="F154" s="105"/>
      <c r="G154" s="105"/>
      <c r="H154" s="105"/>
      <c r="I154" s="105"/>
    </row>
    <row r="155" spans="5:9" ht="18.75">
      <c r="E155" s="105"/>
      <c r="F155" s="105"/>
      <c r="G155" s="105"/>
      <c r="H155" s="105"/>
      <c r="I155" s="105"/>
    </row>
    <row r="156" spans="5:9" ht="18.75">
      <c r="E156" s="105"/>
      <c r="F156" s="105"/>
      <c r="G156" s="105"/>
      <c r="H156" s="105"/>
      <c r="I156" s="105"/>
    </row>
    <row r="157" spans="5:9" ht="18.75">
      <c r="E157" s="105"/>
      <c r="F157" s="105"/>
      <c r="G157" s="105"/>
      <c r="H157" s="105"/>
      <c r="I157" s="105"/>
    </row>
    <row r="158" spans="5:9" ht="18.75">
      <c r="E158" s="105"/>
      <c r="F158" s="105"/>
      <c r="G158" s="105"/>
      <c r="H158" s="105"/>
      <c r="I158" s="105"/>
    </row>
    <row r="159" spans="5:9" ht="18.75">
      <c r="E159" s="105"/>
      <c r="F159" s="105"/>
      <c r="G159" s="105"/>
      <c r="H159" s="105"/>
      <c r="I159" s="105"/>
    </row>
    <row r="160" spans="5:9" ht="18.75">
      <c r="E160" s="105"/>
      <c r="F160" s="105"/>
      <c r="G160" s="105"/>
      <c r="H160" s="105"/>
      <c r="I160" s="105"/>
    </row>
    <row r="161" spans="5:9" ht="18.75">
      <c r="E161" s="105"/>
      <c r="F161" s="105"/>
      <c r="G161" s="105"/>
      <c r="H161" s="105"/>
      <c r="I161" s="105"/>
    </row>
    <row r="162" spans="5:9" ht="18.75">
      <c r="E162" s="105"/>
      <c r="F162" s="105"/>
      <c r="G162" s="105"/>
      <c r="H162" s="105"/>
      <c r="I162" s="105"/>
    </row>
    <row r="163" spans="5:9" ht="18.75">
      <c r="E163" s="105"/>
      <c r="F163" s="105"/>
      <c r="G163" s="105"/>
      <c r="H163" s="105"/>
      <c r="I163" s="105"/>
    </row>
    <row r="164" spans="5:9" ht="18.75">
      <c r="E164" s="105"/>
      <c r="F164" s="105"/>
      <c r="G164" s="105"/>
      <c r="H164" s="105"/>
      <c r="I164" s="105"/>
    </row>
    <row r="165" spans="5:9" ht="18.75">
      <c r="E165" s="105"/>
      <c r="F165" s="105"/>
      <c r="G165" s="105"/>
      <c r="H165" s="105"/>
      <c r="I165" s="105"/>
    </row>
    <row r="166" spans="5:9" ht="18.75">
      <c r="E166" s="105"/>
      <c r="F166" s="105"/>
      <c r="G166" s="105"/>
      <c r="H166" s="105"/>
      <c r="I166" s="105"/>
    </row>
    <row r="167" spans="5:9" ht="18.75">
      <c r="E167" s="105"/>
      <c r="F167" s="105"/>
      <c r="G167" s="105"/>
      <c r="H167" s="105"/>
      <c r="I167" s="105"/>
    </row>
    <row r="168" spans="5:9" ht="18.75">
      <c r="E168" s="105"/>
      <c r="F168" s="105"/>
      <c r="G168" s="105"/>
      <c r="H168" s="105"/>
      <c r="I168" s="105"/>
    </row>
    <row r="169" spans="5:9" ht="18.75">
      <c r="E169" s="105"/>
      <c r="F169" s="105"/>
      <c r="G169" s="105"/>
      <c r="H169" s="105"/>
      <c r="I169" s="105"/>
    </row>
    <row r="170" spans="5:9" ht="18.75">
      <c r="E170" s="105"/>
      <c r="F170" s="105"/>
      <c r="G170" s="105"/>
      <c r="H170" s="105"/>
      <c r="I170" s="105"/>
    </row>
    <row r="171" spans="5:9" ht="18.75">
      <c r="E171" s="105"/>
      <c r="F171" s="105"/>
      <c r="G171" s="105"/>
      <c r="H171" s="105"/>
      <c r="I171" s="105"/>
    </row>
    <row r="172" spans="5:9" ht="18.75">
      <c r="E172" s="105"/>
      <c r="F172" s="105"/>
      <c r="G172" s="105"/>
      <c r="H172" s="105"/>
      <c r="I172" s="105"/>
    </row>
    <row r="173" spans="5:9" ht="18.75">
      <c r="E173" s="105"/>
      <c r="F173" s="105"/>
      <c r="G173" s="105"/>
      <c r="H173" s="105"/>
      <c r="I173" s="105"/>
    </row>
    <row r="174" spans="5:9" ht="18.75">
      <c r="E174" s="105"/>
      <c r="F174" s="105"/>
      <c r="G174" s="105"/>
      <c r="H174" s="105"/>
      <c r="I174" s="105"/>
    </row>
    <row r="175" spans="5:9" ht="18.75">
      <c r="E175" s="105"/>
      <c r="F175" s="105"/>
      <c r="G175" s="105"/>
      <c r="H175" s="105"/>
      <c r="I175" s="105"/>
    </row>
    <row r="176" spans="5:9" ht="18.75">
      <c r="E176" s="105"/>
      <c r="F176" s="105"/>
      <c r="G176" s="105"/>
      <c r="H176" s="105"/>
      <c r="I176" s="105"/>
    </row>
    <row r="177" spans="5:9" ht="18.75">
      <c r="E177" s="105"/>
      <c r="F177" s="105"/>
      <c r="G177" s="105"/>
      <c r="H177" s="105"/>
      <c r="I177" s="105"/>
    </row>
    <row r="178" spans="5:9" ht="18.75">
      <c r="E178" s="105"/>
      <c r="F178" s="105"/>
      <c r="G178" s="105"/>
      <c r="H178" s="105"/>
      <c r="I178" s="105"/>
    </row>
    <row r="179" spans="5:9" ht="18.75">
      <c r="E179" s="105"/>
      <c r="F179" s="105"/>
      <c r="G179" s="105"/>
      <c r="H179" s="105"/>
      <c r="I179" s="105"/>
    </row>
    <row r="180" spans="5:9" ht="18.75">
      <c r="E180" s="105"/>
      <c r="F180" s="105"/>
      <c r="G180" s="105"/>
      <c r="H180" s="105"/>
      <c r="I180" s="105"/>
    </row>
    <row r="181" spans="5:9" ht="18.75">
      <c r="E181" s="105"/>
      <c r="F181" s="105"/>
      <c r="G181" s="105"/>
      <c r="H181" s="105"/>
      <c r="I181" s="105"/>
    </row>
    <row r="182" spans="5:9" ht="18.75">
      <c r="E182" s="105"/>
      <c r="F182" s="105"/>
      <c r="G182" s="105"/>
      <c r="H182" s="105"/>
      <c r="I182" s="105"/>
    </row>
    <row r="183" spans="5:9" ht="18.75">
      <c r="E183" s="105"/>
      <c r="F183" s="105"/>
      <c r="G183" s="105"/>
      <c r="H183" s="105"/>
      <c r="I183" s="105"/>
    </row>
    <row r="184" spans="5:9" ht="18.75">
      <c r="E184" s="105"/>
      <c r="F184" s="105"/>
      <c r="G184" s="105"/>
      <c r="H184" s="105"/>
      <c r="I184" s="105"/>
    </row>
    <row r="185" spans="5:9" ht="18.75">
      <c r="E185" s="105"/>
      <c r="F185" s="105"/>
      <c r="G185" s="105"/>
      <c r="H185" s="105"/>
      <c r="I185" s="105"/>
    </row>
    <row r="186" spans="5:9" ht="18.75">
      <c r="E186" s="105"/>
      <c r="F186" s="105"/>
      <c r="G186" s="105"/>
      <c r="H186" s="105"/>
      <c r="I186" s="105"/>
    </row>
    <row r="187" spans="5:9" ht="18.75">
      <c r="E187" s="105"/>
      <c r="F187" s="105"/>
      <c r="G187" s="105"/>
      <c r="H187" s="105"/>
      <c r="I187" s="105"/>
    </row>
    <row r="188" spans="5:9" ht="18.75">
      <c r="E188" s="105"/>
      <c r="F188" s="105"/>
      <c r="G188" s="105"/>
      <c r="H188" s="105"/>
      <c r="I188" s="105"/>
    </row>
    <row r="189" spans="5:9" ht="18.75">
      <c r="E189" s="105"/>
      <c r="F189" s="105"/>
      <c r="G189" s="105"/>
      <c r="H189" s="105"/>
      <c r="I189" s="105"/>
    </row>
    <row r="190" spans="5:9" ht="18.75">
      <c r="E190" s="105"/>
      <c r="F190" s="105"/>
      <c r="G190" s="105"/>
      <c r="H190" s="105"/>
      <c r="I190" s="105"/>
    </row>
    <row r="191" spans="5:9" ht="18.75">
      <c r="E191" s="105"/>
      <c r="F191" s="105"/>
      <c r="G191" s="105"/>
      <c r="H191" s="105"/>
      <c r="I191" s="105"/>
    </row>
    <row r="192" spans="5:9" ht="18.75">
      <c r="E192" s="105"/>
      <c r="F192" s="105"/>
      <c r="G192" s="105"/>
      <c r="H192" s="105"/>
      <c r="I192" s="105"/>
    </row>
    <row r="193" spans="5:9" ht="18.75">
      <c r="E193" s="105"/>
      <c r="F193" s="105"/>
      <c r="G193" s="105"/>
      <c r="H193" s="105"/>
      <c r="I193" s="105"/>
    </row>
    <row r="194" spans="5:9" ht="18.75">
      <c r="E194" s="105"/>
      <c r="F194" s="105"/>
      <c r="G194" s="105"/>
      <c r="H194" s="105"/>
      <c r="I194" s="105"/>
    </row>
    <row r="195" spans="5:9" ht="18.75">
      <c r="E195" s="105"/>
      <c r="F195" s="105"/>
      <c r="G195" s="105"/>
      <c r="H195" s="105"/>
      <c r="I195" s="105"/>
    </row>
    <row r="196" spans="5:9" ht="18.75">
      <c r="E196" s="105"/>
      <c r="F196" s="105"/>
      <c r="G196" s="105"/>
      <c r="H196" s="105"/>
      <c r="I196" s="105"/>
    </row>
    <row r="197" spans="5:9" ht="18.75">
      <c r="E197" s="105"/>
      <c r="F197" s="105"/>
      <c r="G197" s="105"/>
      <c r="H197" s="105"/>
      <c r="I197" s="105"/>
    </row>
    <row r="198" spans="5:9" ht="18.75">
      <c r="E198" s="105"/>
      <c r="F198" s="105"/>
      <c r="G198" s="105"/>
      <c r="H198" s="105"/>
      <c r="I198" s="105"/>
    </row>
    <row r="199" spans="5:9" ht="18.75">
      <c r="E199" s="105"/>
      <c r="F199" s="105"/>
      <c r="G199" s="105"/>
      <c r="H199" s="105"/>
      <c r="I199" s="105"/>
    </row>
    <row r="200" spans="5:9" ht="18.75">
      <c r="E200" s="105"/>
      <c r="F200" s="105"/>
      <c r="G200" s="105"/>
      <c r="H200" s="105"/>
      <c r="I200" s="105"/>
    </row>
    <row r="201" spans="5:9" ht="18.75">
      <c r="E201" s="105"/>
      <c r="F201" s="105"/>
      <c r="G201" s="105"/>
      <c r="H201" s="105"/>
      <c r="I201" s="105"/>
    </row>
    <row r="202" spans="5:9" ht="18.75">
      <c r="E202" s="105"/>
      <c r="F202" s="105"/>
      <c r="G202" s="105"/>
      <c r="H202" s="105"/>
      <c r="I202" s="105"/>
    </row>
    <row r="203" spans="5:9" ht="18.75">
      <c r="E203" s="105"/>
      <c r="F203" s="105"/>
      <c r="G203" s="105"/>
      <c r="H203" s="105"/>
      <c r="I203" s="105"/>
    </row>
    <row r="204" spans="5:9" ht="18.75">
      <c r="E204" s="105"/>
      <c r="F204" s="105"/>
      <c r="G204" s="105"/>
      <c r="H204" s="105"/>
      <c r="I204" s="105"/>
    </row>
    <row r="205" spans="5:9" ht="18.75">
      <c r="E205" s="105"/>
      <c r="F205" s="105"/>
      <c r="G205" s="105"/>
      <c r="H205" s="105"/>
      <c r="I205" s="105"/>
    </row>
    <row r="206" spans="5:9" ht="18.75">
      <c r="E206" s="105"/>
      <c r="F206" s="105"/>
      <c r="G206" s="105"/>
      <c r="H206" s="105"/>
      <c r="I206" s="105"/>
    </row>
    <row r="207" spans="5:9" ht="18.75">
      <c r="E207" s="105"/>
      <c r="F207" s="105"/>
      <c r="G207" s="105"/>
      <c r="H207" s="105"/>
      <c r="I207" s="105"/>
    </row>
    <row r="208" spans="5:9" ht="18.75">
      <c r="E208" s="105"/>
      <c r="F208" s="105"/>
      <c r="G208" s="105"/>
      <c r="H208" s="105"/>
      <c r="I208" s="105"/>
    </row>
    <row r="209" spans="5:9" ht="18.75">
      <c r="E209" s="105"/>
      <c r="F209" s="105"/>
      <c r="G209" s="105"/>
      <c r="H209" s="105"/>
      <c r="I209" s="105"/>
    </row>
    <row r="210" spans="5:9" ht="18.75">
      <c r="E210" s="105"/>
      <c r="F210" s="105"/>
      <c r="G210" s="105"/>
      <c r="H210" s="105"/>
      <c r="I210" s="105"/>
    </row>
    <row r="211" spans="5:9" ht="18.75">
      <c r="E211" s="105"/>
      <c r="F211" s="105"/>
      <c r="G211" s="105"/>
      <c r="H211" s="105"/>
      <c r="I211" s="105"/>
    </row>
    <row r="212" spans="5:9" ht="18.75">
      <c r="E212" s="105"/>
      <c r="F212" s="105"/>
      <c r="G212" s="105"/>
      <c r="H212" s="105"/>
      <c r="I212" s="105"/>
    </row>
    <row r="213" spans="5:9" ht="18.75">
      <c r="E213" s="105"/>
      <c r="F213" s="105"/>
      <c r="G213" s="105"/>
      <c r="H213" s="105"/>
      <c r="I213" s="105"/>
    </row>
    <row r="214" spans="5:9" ht="18.75">
      <c r="E214" s="105"/>
      <c r="F214" s="105"/>
      <c r="G214" s="105"/>
      <c r="H214" s="105"/>
      <c r="I214" s="105"/>
    </row>
    <row r="215" spans="5:9" ht="18.75">
      <c r="E215" s="105"/>
      <c r="F215" s="105"/>
      <c r="G215" s="105"/>
      <c r="H215" s="105"/>
      <c r="I215" s="105"/>
    </row>
    <row r="216" spans="5:9" ht="18.75">
      <c r="E216" s="105"/>
      <c r="F216" s="105"/>
      <c r="G216" s="105"/>
      <c r="H216" s="105"/>
      <c r="I216" s="105"/>
    </row>
    <row r="217" spans="5:9" ht="18.75">
      <c r="E217" s="105"/>
      <c r="F217" s="105"/>
      <c r="G217" s="105"/>
      <c r="H217" s="105"/>
      <c r="I217" s="105"/>
    </row>
    <row r="218" spans="5:9" ht="18.75">
      <c r="E218" s="105"/>
      <c r="F218" s="105"/>
      <c r="G218" s="105"/>
      <c r="H218" s="105"/>
      <c r="I218" s="105"/>
    </row>
    <row r="219" spans="5:9" ht="18.75">
      <c r="E219" s="105"/>
      <c r="F219" s="105"/>
      <c r="G219" s="105"/>
      <c r="H219" s="105"/>
      <c r="I219" s="105"/>
    </row>
    <row r="220" spans="5:9" ht="18.75">
      <c r="E220" s="105"/>
      <c r="F220" s="105"/>
      <c r="G220" s="105"/>
      <c r="H220" s="105"/>
      <c r="I220" s="105"/>
    </row>
    <row r="221" spans="5:9" ht="18.75">
      <c r="E221" s="105"/>
      <c r="F221" s="105"/>
      <c r="G221" s="105"/>
      <c r="H221" s="105"/>
      <c r="I221" s="105"/>
    </row>
    <row r="222" spans="5:9" ht="18.75">
      <c r="E222" s="105"/>
      <c r="F222" s="105"/>
      <c r="G222" s="105"/>
      <c r="H222" s="105"/>
      <c r="I222" s="105"/>
    </row>
    <row r="223" spans="5:9" ht="18.75">
      <c r="E223" s="105"/>
      <c r="F223" s="105"/>
      <c r="G223" s="105"/>
      <c r="H223" s="105"/>
      <c r="I223" s="105"/>
    </row>
    <row r="224" spans="5:9" ht="18.75">
      <c r="E224" s="105"/>
      <c r="F224" s="105"/>
      <c r="G224" s="105"/>
      <c r="H224" s="105"/>
      <c r="I224" s="105"/>
    </row>
    <row r="225" spans="5:9" ht="18.75">
      <c r="E225" s="105"/>
      <c r="F225" s="105"/>
      <c r="G225" s="105"/>
      <c r="H225" s="105"/>
      <c r="I225" s="105"/>
    </row>
    <row r="226" spans="5:9" ht="18.75">
      <c r="E226" s="105"/>
      <c r="F226" s="105"/>
      <c r="G226" s="105"/>
      <c r="H226" s="105"/>
      <c r="I226" s="105"/>
    </row>
    <row r="227" spans="5:9" ht="18.75">
      <c r="E227" s="105"/>
      <c r="F227" s="105"/>
      <c r="G227" s="105"/>
      <c r="H227" s="105"/>
      <c r="I227" s="105"/>
    </row>
    <row r="228" spans="5:9" ht="18.75">
      <c r="E228" s="105"/>
      <c r="F228" s="105"/>
      <c r="G228" s="105"/>
      <c r="H228" s="105"/>
      <c r="I228" s="105"/>
    </row>
  </sheetData>
  <sheetProtection/>
  <mergeCells count="32">
    <mergeCell ref="J84:M84"/>
    <mergeCell ref="D78:G78"/>
    <mergeCell ref="D84:G84"/>
    <mergeCell ref="J10:K11"/>
    <mergeCell ref="L10:M11"/>
    <mergeCell ref="K81:L81"/>
    <mergeCell ref="F76:M76"/>
    <mergeCell ref="J78:M78"/>
    <mergeCell ref="I12:I14"/>
    <mergeCell ref="J12:J14"/>
    <mergeCell ref="A10:A14"/>
    <mergeCell ref="B10:B14"/>
    <mergeCell ref="C10:C14"/>
    <mergeCell ref="D10:E11"/>
    <mergeCell ref="L12:L14"/>
    <mergeCell ref="F12:F14"/>
    <mergeCell ref="E79:G79"/>
    <mergeCell ref="K79:M79"/>
    <mergeCell ref="D12:D14"/>
    <mergeCell ref="E12:E14"/>
    <mergeCell ref="K5:M5"/>
    <mergeCell ref="J77:M77"/>
    <mergeCell ref="B1:G1"/>
    <mergeCell ref="B2:J2"/>
    <mergeCell ref="B3:J3"/>
    <mergeCell ref="M12:M14"/>
    <mergeCell ref="F10:G11"/>
    <mergeCell ref="H12:H14"/>
    <mergeCell ref="K12:K14"/>
    <mergeCell ref="H10:I11"/>
    <mergeCell ref="K4:M4"/>
    <mergeCell ref="G12:G14"/>
  </mergeCells>
  <printOptions/>
  <pageMargins left="0.21" right="0.17" top="0.28" bottom="0.24" header="0.27" footer="0.26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28"/>
  <sheetViews>
    <sheetView tabSelected="1" zoomScaleSheetLayoutView="100" zoomScalePageLayoutView="0" workbookViewId="0" topLeftCell="A4">
      <selection activeCell="E16" sqref="E16"/>
    </sheetView>
  </sheetViews>
  <sheetFormatPr defaultColWidth="8.72265625" defaultRowHeight="16.5"/>
  <cols>
    <col min="1" max="1" width="28.90625" style="9" customWidth="1"/>
    <col min="2" max="2" width="5.6328125" style="10" customWidth="1"/>
    <col min="3" max="3" width="6.99609375" style="9" customWidth="1"/>
    <col min="4" max="4" width="5.99609375" style="9" customWidth="1"/>
    <col min="5" max="5" width="8.0859375" style="9" customWidth="1"/>
    <col min="6" max="6" width="6.6328125" style="9" customWidth="1"/>
    <col min="7" max="7" width="7.99609375" style="9" customWidth="1"/>
    <col min="8" max="8" width="7.54296875" style="105" customWidth="1"/>
    <col min="9" max="9" width="9.36328125" style="105" customWidth="1"/>
    <col min="10" max="10" width="6.8125" style="105" customWidth="1"/>
    <col min="11" max="11" width="9.0859375" style="105" customWidth="1"/>
    <col min="12" max="12" width="4.90625" style="117" customWidth="1"/>
    <col min="13" max="13" width="5.99609375" style="105" customWidth="1"/>
    <col min="14" max="14" width="6.8125" style="149" hidden="1" customWidth="1"/>
    <col min="15" max="15" width="10.18359375" style="149" hidden="1" customWidth="1"/>
    <col min="16" max="16" width="5.99609375" style="105" customWidth="1"/>
    <col min="17" max="17" width="6.6328125" style="105" customWidth="1"/>
    <col min="18" max="16384" width="8.90625" style="105" customWidth="1"/>
  </cols>
  <sheetData>
    <row r="1" spans="1:15" s="9" customFormat="1" ht="16.5" customHeight="1">
      <c r="A1" s="31" t="s">
        <v>27</v>
      </c>
      <c r="B1" s="210"/>
      <c r="C1" s="210"/>
      <c r="D1" s="210"/>
      <c r="E1" s="210"/>
      <c r="F1" s="32"/>
      <c r="G1" s="32"/>
      <c r="L1" s="52"/>
      <c r="N1" s="147"/>
      <c r="O1" s="147"/>
    </row>
    <row r="2" spans="1:17" s="9" customFormat="1" ht="18.75" customHeight="1">
      <c r="A2" s="33" t="s">
        <v>30</v>
      </c>
      <c r="B2" s="211" t="s">
        <v>178</v>
      </c>
      <c r="C2" s="211"/>
      <c r="D2" s="211"/>
      <c r="E2" s="211"/>
      <c r="F2" s="211"/>
      <c r="G2" s="211"/>
      <c r="H2" s="211"/>
      <c r="I2" s="236" t="s">
        <v>171</v>
      </c>
      <c r="J2" s="236"/>
      <c r="K2" s="236"/>
      <c r="L2" s="236"/>
      <c r="M2" s="236"/>
      <c r="N2" s="236"/>
      <c r="O2" s="236"/>
      <c r="P2" s="236"/>
      <c r="Q2" s="236"/>
    </row>
    <row r="3" spans="1:17" s="9" customFormat="1" ht="18.75" customHeight="1">
      <c r="A3" s="9" t="s">
        <v>31</v>
      </c>
      <c r="B3" s="212" t="s">
        <v>179</v>
      </c>
      <c r="C3" s="212"/>
      <c r="D3" s="212"/>
      <c r="E3" s="212"/>
      <c r="F3" s="212"/>
      <c r="G3" s="212"/>
      <c r="H3" s="212"/>
      <c r="I3" s="237" t="s">
        <v>170</v>
      </c>
      <c r="J3" s="237"/>
      <c r="K3" s="237"/>
      <c r="L3" s="237"/>
      <c r="M3" s="237"/>
      <c r="N3" s="237"/>
      <c r="O3" s="237"/>
      <c r="P3" s="237"/>
      <c r="Q3" s="237"/>
    </row>
    <row r="4" spans="1:17" s="9" customFormat="1" ht="16.5" customHeight="1">
      <c r="A4" s="9" t="s">
        <v>32</v>
      </c>
      <c r="B4" s="10"/>
      <c r="C4" s="36"/>
      <c r="D4" s="38"/>
      <c r="I4" s="236" t="s">
        <v>172</v>
      </c>
      <c r="J4" s="236"/>
      <c r="K4" s="236"/>
      <c r="L4" s="236"/>
      <c r="M4" s="236"/>
      <c r="N4" s="236"/>
      <c r="O4" s="236"/>
      <c r="P4" s="236"/>
      <c r="Q4" s="236"/>
    </row>
    <row r="5" spans="1:17" s="9" customFormat="1" ht="16.5" customHeight="1">
      <c r="A5" s="9" t="s">
        <v>33</v>
      </c>
      <c r="B5" s="10"/>
      <c r="C5" s="18"/>
      <c r="I5" s="238" t="s">
        <v>173</v>
      </c>
      <c r="J5" s="238"/>
      <c r="K5" s="238"/>
      <c r="L5" s="238"/>
      <c r="M5" s="238"/>
      <c r="N5" s="238"/>
      <c r="O5" s="238"/>
      <c r="P5" s="238"/>
      <c r="Q5" s="238"/>
    </row>
    <row r="6" spans="1:15" s="9" customFormat="1" ht="16.5" customHeight="1">
      <c r="A6" s="9" t="s">
        <v>34</v>
      </c>
      <c r="B6" s="10"/>
      <c r="C6" s="18"/>
      <c r="I6" s="39"/>
      <c r="J6" s="39"/>
      <c r="K6" s="39"/>
      <c r="L6" s="55"/>
      <c r="N6" s="147"/>
      <c r="O6" s="147"/>
    </row>
    <row r="7" spans="1:15" s="9" customFormat="1" ht="15.75" customHeight="1">
      <c r="A7" s="9" t="s">
        <v>35</v>
      </c>
      <c r="B7" s="10"/>
      <c r="C7" s="18"/>
      <c r="I7" s="39"/>
      <c r="J7" s="39"/>
      <c r="K7" s="39"/>
      <c r="L7" s="55"/>
      <c r="N7" s="147"/>
      <c r="O7" s="147"/>
    </row>
    <row r="8" spans="2:15" s="9" customFormat="1" ht="0.75" customHeight="1">
      <c r="B8" s="10"/>
      <c r="C8" s="18"/>
      <c r="I8" s="39"/>
      <c r="J8" s="39"/>
      <c r="K8" s="39"/>
      <c r="L8" s="55"/>
      <c r="N8" s="147"/>
      <c r="O8" s="147"/>
    </row>
    <row r="9" spans="1:15" s="9" customFormat="1" ht="15" customHeight="1">
      <c r="A9" s="9" t="s">
        <v>180</v>
      </c>
      <c r="B9" s="10"/>
      <c r="C9" s="18"/>
      <c r="I9" s="40"/>
      <c r="J9" s="40"/>
      <c r="K9" s="40"/>
      <c r="L9" s="56"/>
      <c r="N9" s="147"/>
      <c r="O9" s="147"/>
    </row>
    <row r="10" spans="1:17" s="88" customFormat="1" ht="31.5" customHeight="1">
      <c r="A10" s="213"/>
      <c r="B10" s="225" t="s">
        <v>9</v>
      </c>
      <c r="C10" s="225" t="s">
        <v>10</v>
      </c>
      <c r="D10" s="213" t="s">
        <v>165</v>
      </c>
      <c r="E10" s="213"/>
      <c r="F10" s="213" t="s">
        <v>169</v>
      </c>
      <c r="G10" s="213"/>
      <c r="H10" s="213" t="s">
        <v>166</v>
      </c>
      <c r="I10" s="213"/>
      <c r="J10" s="239" t="s">
        <v>167</v>
      </c>
      <c r="K10" s="240"/>
      <c r="L10" s="233" t="s">
        <v>174</v>
      </c>
      <c r="M10" s="233"/>
      <c r="N10" s="148"/>
      <c r="O10" s="149"/>
      <c r="P10" s="239" t="s">
        <v>168</v>
      </c>
      <c r="Q10" s="240"/>
    </row>
    <row r="11" spans="1:17" s="88" customFormat="1" ht="39.75" customHeight="1">
      <c r="A11" s="213"/>
      <c r="B11" s="226"/>
      <c r="C11" s="226"/>
      <c r="D11" s="213"/>
      <c r="E11" s="213"/>
      <c r="F11" s="213"/>
      <c r="G11" s="213"/>
      <c r="H11" s="213"/>
      <c r="I11" s="213"/>
      <c r="J11" s="241"/>
      <c r="K11" s="242"/>
      <c r="L11" s="233"/>
      <c r="M11" s="233"/>
      <c r="N11" s="148"/>
      <c r="O11" s="149"/>
      <c r="P11" s="241"/>
      <c r="Q11" s="242"/>
    </row>
    <row r="12" spans="1:17" s="88" customFormat="1" ht="18.75" customHeight="1">
      <c r="A12" s="213"/>
      <c r="B12" s="226"/>
      <c r="C12" s="226"/>
      <c r="D12" s="221" t="s">
        <v>12</v>
      </c>
      <c r="E12" s="213" t="s">
        <v>13</v>
      </c>
      <c r="F12" s="215" t="s">
        <v>12</v>
      </c>
      <c r="G12" s="213" t="s">
        <v>13</v>
      </c>
      <c r="H12" s="215" t="s">
        <v>12</v>
      </c>
      <c r="I12" s="213" t="s">
        <v>13</v>
      </c>
      <c r="J12" s="215" t="s">
        <v>12</v>
      </c>
      <c r="K12" s="213" t="s">
        <v>13</v>
      </c>
      <c r="L12" s="229" t="s">
        <v>12</v>
      </c>
      <c r="M12" s="213" t="s">
        <v>13</v>
      </c>
      <c r="N12" s="148"/>
      <c r="O12" s="149"/>
      <c r="P12" s="229" t="s">
        <v>12</v>
      </c>
      <c r="Q12" s="213" t="s">
        <v>13</v>
      </c>
    </row>
    <row r="13" spans="1:17" s="41" customFormat="1" ht="3" customHeight="1">
      <c r="A13" s="214"/>
      <c r="B13" s="227"/>
      <c r="C13" s="227"/>
      <c r="D13" s="222"/>
      <c r="E13" s="214"/>
      <c r="F13" s="216"/>
      <c r="G13" s="214"/>
      <c r="H13" s="216"/>
      <c r="I13" s="214"/>
      <c r="J13" s="216"/>
      <c r="K13" s="214"/>
      <c r="L13" s="230"/>
      <c r="M13" s="214"/>
      <c r="N13" s="150"/>
      <c r="O13" s="151"/>
      <c r="P13" s="230"/>
      <c r="Q13" s="214"/>
    </row>
    <row r="14" spans="1:17" s="88" customFormat="1" ht="44.25" customHeight="1">
      <c r="A14" s="213"/>
      <c r="B14" s="228"/>
      <c r="C14" s="228"/>
      <c r="D14" s="221"/>
      <c r="E14" s="213"/>
      <c r="F14" s="217"/>
      <c r="G14" s="213"/>
      <c r="H14" s="217"/>
      <c r="I14" s="213"/>
      <c r="J14" s="217"/>
      <c r="K14" s="213"/>
      <c r="L14" s="231"/>
      <c r="M14" s="213"/>
      <c r="N14" s="243" t="s">
        <v>164</v>
      </c>
      <c r="O14" s="244"/>
      <c r="P14" s="231"/>
      <c r="Q14" s="213"/>
    </row>
    <row r="15" spans="1:17" s="88" customFormat="1" ht="16.5" customHeight="1">
      <c r="A15" s="42" t="s">
        <v>0</v>
      </c>
      <c r="B15" s="30" t="s">
        <v>1</v>
      </c>
      <c r="C15" s="42" t="s">
        <v>3</v>
      </c>
      <c r="D15" s="42">
        <v>1</v>
      </c>
      <c r="E15" s="42">
        <v>2</v>
      </c>
      <c r="F15" s="42">
        <v>3</v>
      </c>
      <c r="G15" s="42">
        <v>4</v>
      </c>
      <c r="H15" s="42">
        <v>5</v>
      </c>
      <c r="I15" s="42">
        <v>6</v>
      </c>
      <c r="J15" s="42">
        <v>7</v>
      </c>
      <c r="K15" s="42">
        <v>8</v>
      </c>
      <c r="L15" s="89">
        <v>9</v>
      </c>
      <c r="M15" s="42">
        <v>10</v>
      </c>
      <c r="N15" s="148"/>
      <c r="O15" s="149"/>
      <c r="P15" s="89">
        <v>11</v>
      </c>
      <c r="Q15" s="42">
        <v>12</v>
      </c>
    </row>
    <row r="16" spans="1:17" ht="21" customHeight="1">
      <c r="A16" s="43" t="s">
        <v>149</v>
      </c>
      <c r="B16" s="90" t="s">
        <v>36</v>
      </c>
      <c r="C16" s="205" t="s">
        <v>4</v>
      </c>
      <c r="D16" s="184"/>
      <c r="E16" s="184">
        <v>1073998</v>
      </c>
      <c r="F16" s="184"/>
      <c r="G16" s="184">
        <v>969324</v>
      </c>
      <c r="H16" s="184"/>
      <c r="I16" s="184">
        <v>4888180</v>
      </c>
      <c r="J16" s="184"/>
      <c r="K16" s="184">
        <v>5835638</v>
      </c>
      <c r="L16" s="197"/>
      <c r="M16" s="198">
        <v>110.29998776996892</v>
      </c>
      <c r="N16" s="152"/>
      <c r="O16" s="152">
        <v>3493367</v>
      </c>
      <c r="P16" s="199"/>
      <c r="Q16" s="204">
        <v>110.1999849683637</v>
      </c>
    </row>
    <row r="17" spans="1:17" s="106" customFormat="1" ht="15.75" customHeight="1">
      <c r="A17" s="46" t="s">
        <v>17</v>
      </c>
      <c r="B17" s="92"/>
      <c r="C17" s="189"/>
      <c r="D17" s="95"/>
      <c r="E17" s="95"/>
      <c r="F17" s="95"/>
      <c r="G17" s="201"/>
      <c r="H17" s="201"/>
      <c r="I17" s="201"/>
      <c r="J17" s="201"/>
      <c r="K17" s="201"/>
      <c r="L17" s="96"/>
      <c r="M17" s="94"/>
      <c r="N17" s="153"/>
      <c r="O17" s="154"/>
      <c r="P17" s="144"/>
      <c r="Q17" s="94"/>
    </row>
    <row r="18" spans="1:17" s="106" customFormat="1" ht="15.75" customHeight="1">
      <c r="A18" s="27" t="s">
        <v>18</v>
      </c>
      <c r="B18" s="97" t="s">
        <v>37</v>
      </c>
      <c r="C18" s="206" t="s">
        <v>42</v>
      </c>
      <c r="D18" s="183"/>
      <c r="E18" s="121">
        <v>43409</v>
      </c>
      <c r="F18" s="209"/>
      <c r="G18" s="121">
        <v>34845</v>
      </c>
      <c r="H18" s="51"/>
      <c r="I18" s="121">
        <v>216077</v>
      </c>
      <c r="J18" s="121"/>
      <c r="K18" s="121">
        <v>258922</v>
      </c>
      <c r="L18" s="98"/>
      <c r="M18" s="99">
        <v>103.15858322074276</v>
      </c>
      <c r="N18" s="153"/>
      <c r="O18" s="154">
        <v>173723</v>
      </c>
      <c r="P18" s="144"/>
      <c r="Q18" s="186">
        <v>103.83003637151072</v>
      </c>
    </row>
    <row r="19" spans="1:17" s="106" customFormat="1" ht="20.25" customHeight="1" hidden="1">
      <c r="A19" s="27" t="s">
        <v>19</v>
      </c>
      <c r="B19" s="97" t="s">
        <v>38</v>
      </c>
      <c r="C19" s="206" t="s">
        <v>42</v>
      </c>
      <c r="D19" s="182"/>
      <c r="E19" s="121"/>
      <c r="F19" s="209"/>
      <c r="G19" s="121"/>
      <c r="H19" s="51"/>
      <c r="I19" s="121">
        <v>0</v>
      </c>
      <c r="J19" s="121"/>
      <c r="K19" s="121">
        <v>0</v>
      </c>
      <c r="L19" s="98"/>
      <c r="M19" s="99" t="e">
        <v>#DIV/0!</v>
      </c>
      <c r="N19" s="153"/>
      <c r="O19" s="154"/>
      <c r="P19" s="144"/>
      <c r="Q19" s="186"/>
    </row>
    <row r="20" spans="1:17" s="106" customFormat="1" ht="15.75" customHeight="1" hidden="1">
      <c r="A20" s="27" t="s">
        <v>20</v>
      </c>
      <c r="B20" s="97" t="s">
        <v>39</v>
      </c>
      <c r="C20" s="206" t="s">
        <v>42</v>
      </c>
      <c r="D20" s="94"/>
      <c r="E20" s="169"/>
      <c r="F20" s="209"/>
      <c r="G20" s="121"/>
      <c r="H20" s="51"/>
      <c r="I20" s="121">
        <v>0</v>
      </c>
      <c r="J20" s="121"/>
      <c r="K20" s="121">
        <v>0</v>
      </c>
      <c r="L20" s="98"/>
      <c r="M20" s="99" t="e">
        <v>#DIV/0!</v>
      </c>
      <c r="N20" s="153"/>
      <c r="O20" s="154"/>
      <c r="P20" s="144"/>
      <c r="Q20" s="186"/>
    </row>
    <row r="21" spans="1:17" s="106" customFormat="1" ht="18.75" customHeight="1">
      <c r="A21" s="27" t="s">
        <v>152</v>
      </c>
      <c r="B21" s="97" t="s">
        <v>40</v>
      </c>
      <c r="C21" s="206" t="s">
        <v>42</v>
      </c>
      <c r="D21" s="183"/>
      <c r="E21" s="121">
        <v>59688</v>
      </c>
      <c r="F21" s="209"/>
      <c r="G21" s="202">
        <v>55730</v>
      </c>
      <c r="H21" s="51"/>
      <c r="I21" s="121">
        <v>293104</v>
      </c>
      <c r="J21" s="121"/>
      <c r="K21" s="121">
        <v>376834</v>
      </c>
      <c r="L21" s="98"/>
      <c r="M21" s="99">
        <v>103.97888523101373</v>
      </c>
      <c r="N21" s="153"/>
      <c r="O21" s="154">
        <v>223967</v>
      </c>
      <c r="P21" s="144"/>
      <c r="Q21" s="186">
        <v>105.32885744712371</v>
      </c>
    </row>
    <row r="22" spans="1:17" s="106" customFormat="1" ht="18.75" customHeight="1">
      <c r="A22" s="27" t="s">
        <v>21</v>
      </c>
      <c r="B22" s="97" t="s">
        <v>41</v>
      </c>
      <c r="C22" s="206" t="s">
        <v>42</v>
      </c>
      <c r="D22" s="94"/>
      <c r="E22" s="203">
        <v>970901</v>
      </c>
      <c r="F22" s="209"/>
      <c r="G22" s="121">
        <v>878749</v>
      </c>
      <c r="H22" s="51"/>
      <c r="I22" s="121">
        <v>4378999</v>
      </c>
      <c r="J22" s="121"/>
      <c r="K22" s="121">
        <v>5199882</v>
      </c>
      <c r="L22" s="98"/>
      <c r="M22" s="99">
        <v>111.131811393107</v>
      </c>
      <c r="N22" s="153"/>
      <c r="O22" s="51">
        <v>3095677</v>
      </c>
      <c r="P22" s="144"/>
      <c r="Q22" s="186">
        <v>110.91051493934549</v>
      </c>
    </row>
    <row r="23" spans="1:17" s="196" customFormat="1" ht="16.5" customHeight="1">
      <c r="A23" s="46" t="s">
        <v>22</v>
      </c>
      <c r="B23" s="188"/>
      <c r="C23" s="189"/>
      <c r="D23" s="190"/>
      <c r="E23" s="190">
        <f>SUM(E30:E75)</f>
        <v>1073998</v>
      </c>
      <c r="F23" s="190"/>
      <c r="G23" s="190">
        <f>SUM(G30:G75)</f>
        <v>969323.987</v>
      </c>
      <c r="H23" s="190"/>
      <c r="I23" s="190">
        <f>SUM(I30:I75)</f>
        <v>4888179.987</v>
      </c>
      <c r="J23" s="190"/>
      <c r="K23" s="190">
        <f>SUM(K30:K75)</f>
        <v>5835637.564</v>
      </c>
      <c r="L23" s="191"/>
      <c r="M23" s="192">
        <v>110.29998747662869</v>
      </c>
      <c r="N23" s="193"/>
      <c r="O23" s="193">
        <v>3493367</v>
      </c>
      <c r="P23" s="194"/>
      <c r="Q23" s="195">
        <v>110.19997673495487</v>
      </c>
    </row>
    <row r="24" spans="1:17" s="45" customFormat="1" ht="14.25" customHeight="1" hidden="1">
      <c r="A24" s="6" t="s">
        <v>72</v>
      </c>
      <c r="B24" s="47" t="s">
        <v>43</v>
      </c>
      <c r="C24" s="206" t="s">
        <v>42</v>
      </c>
      <c r="D24" s="109"/>
      <c r="E24" s="109"/>
      <c r="F24" s="109"/>
      <c r="G24" s="109"/>
      <c r="H24" s="109"/>
      <c r="I24" s="109"/>
      <c r="J24" s="109"/>
      <c r="K24" s="109"/>
      <c r="L24" s="160"/>
      <c r="M24" s="109"/>
      <c r="N24" s="156"/>
      <c r="O24" s="156"/>
      <c r="P24" s="130"/>
      <c r="Q24" s="130"/>
    </row>
    <row r="25" spans="1:17" s="45" customFormat="1" ht="15" customHeight="1" hidden="1">
      <c r="A25" s="6" t="s">
        <v>93</v>
      </c>
      <c r="B25" s="47" t="s">
        <v>44</v>
      </c>
      <c r="C25" s="206" t="s">
        <v>42</v>
      </c>
      <c r="D25" s="82"/>
      <c r="E25" s="82"/>
      <c r="F25" s="82"/>
      <c r="G25" s="82"/>
      <c r="H25" s="82"/>
      <c r="I25" s="82"/>
      <c r="J25" s="82"/>
      <c r="K25" s="82"/>
      <c r="L25" s="65"/>
      <c r="M25" s="82"/>
      <c r="N25" s="156"/>
      <c r="O25" s="156"/>
      <c r="P25" s="130"/>
      <c r="Q25" s="130"/>
    </row>
    <row r="26" spans="1:17" s="45" customFormat="1" ht="15" customHeight="1" hidden="1">
      <c r="A26" s="6" t="s">
        <v>94</v>
      </c>
      <c r="B26" s="47" t="s">
        <v>45</v>
      </c>
      <c r="C26" s="206" t="s">
        <v>42</v>
      </c>
      <c r="D26" s="80"/>
      <c r="E26" s="82"/>
      <c r="F26" s="64"/>
      <c r="G26" s="63"/>
      <c r="H26" s="64"/>
      <c r="I26" s="63"/>
      <c r="J26" s="63"/>
      <c r="K26" s="63"/>
      <c r="L26" s="65"/>
      <c r="M26" s="82"/>
      <c r="N26" s="156"/>
      <c r="O26" s="156"/>
      <c r="P26" s="130"/>
      <c r="Q26" s="130"/>
    </row>
    <row r="27" spans="1:17" s="45" customFormat="1" ht="15" customHeight="1" hidden="1">
      <c r="A27" s="6" t="s">
        <v>95</v>
      </c>
      <c r="B27" s="47" t="s">
        <v>46</v>
      </c>
      <c r="C27" s="207" t="s">
        <v>14</v>
      </c>
      <c r="D27" s="80"/>
      <c r="E27" s="80"/>
      <c r="F27" s="80"/>
      <c r="G27" s="80"/>
      <c r="H27" s="80"/>
      <c r="I27" s="80"/>
      <c r="J27" s="80"/>
      <c r="K27" s="80"/>
      <c r="L27" s="65"/>
      <c r="M27" s="80"/>
      <c r="N27" s="156"/>
      <c r="O27" s="156"/>
      <c r="P27" s="130"/>
      <c r="Q27" s="130"/>
    </row>
    <row r="28" spans="1:17" s="45" customFormat="1" ht="15" customHeight="1" hidden="1">
      <c r="A28" s="6" t="s">
        <v>96</v>
      </c>
      <c r="B28" s="47" t="s">
        <v>47</v>
      </c>
      <c r="C28" s="206" t="s">
        <v>42</v>
      </c>
      <c r="D28" s="80"/>
      <c r="E28" s="80"/>
      <c r="F28" s="64"/>
      <c r="G28" s="64"/>
      <c r="H28" s="64"/>
      <c r="I28" s="64"/>
      <c r="J28" s="64"/>
      <c r="K28" s="64"/>
      <c r="L28" s="65"/>
      <c r="M28" s="80"/>
      <c r="N28" s="156"/>
      <c r="O28" s="156"/>
      <c r="P28" s="130"/>
      <c r="Q28" s="130"/>
    </row>
    <row r="29" spans="1:17" s="45" customFormat="1" ht="15" customHeight="1" hidden="1">
      <c r="A29" s="6" t="s">
        <v>97</v>
      </c>
      <c r="B29" s="47" t="s">
        <v>48</v>
      </c>
      <c r="C29" s="206" t="s">
        <v>42</v>
      </c>
      <c r="D29" s="80"/>
      <c r="E29" s="80"/>
      <c r="F29" s="64"/>
      <c r="G29" s="64"/>
      <c r="H29" s="64"/>
      <c r="I29" s="64"/>
      <c r="J29" s="64"/>
      <c r="K29" s="64"/>
      <c r="L29" s="65"/>
      <c r="M29" s="81"/>
      <c r="N29" s="156"/>
      <c r="O29" s="156"/>
      <c r="P29" s="130"/>
      <c r="Q29" s="130"/>
    </row>
    <row r="30" spans="1:17" ht="15" customHeight="1">
      <c r="A30" s="6" t="s">
        <v>98</v>
      </c>
      <c r="B30" s="97" t="s">
        <v>49</v>
      </c>
      <c r="C30" s="207" t="s">
        <v>14</v>
      </c>
      <c r="D30" s="163">
        <v>57691</v>
      </c>
      <c r="E30" s="121">
        <v>16211</v>
      </c>
      <c r="F30" s="51">
        <v>49883.394</v>
      </c>
      <c r="G30" s="121">
        <v>14017</v>
      </c>
      <c r="H30" s="51">
        <v>547334.394</v>
      </c>
      <c r="I30" s="121">
        <v>148951</v>
      </c>
      <c r="J30" s="200">
        <v>589218</v>
      </c>
      <c r="K30" s="121">
        <v>160848</v>
      </c>
      <c r="L30" s="122">
        <v>186.91901618405907</v>
      </c>
      <c r="M30" s="123">
        <v>143.15466751242204</v>
      </c>
      <c r="N30" s="51">
        <v>200823</v>
      </c>
      <c r="O30" s="51">
        <v>73595</v>
      </c>
      <c r="P30" s="185">
        <v>191.2828087717305</v>
      </c>
      <c r="Q30" s="185">
        <v>145.8198103457654</v>
      </c>
    </row>
    <row r="31" spans="1:17" s="45" customFormat="1" ht="15" customHeight="1" hidden="1">
      <c r="A31" s="6" t="s">
        <v>99</v>
      </c>
      <c r="B31" s="47" t="s">
        <v>50</v>
      </c>
      <c r="C31" s="206" t="s">
        <v>42</v>
      </c>
      <c r="D31" s="70"/>
      <c r="E31" s="69"/>
      <c r="F31" s="70"/>
      <c r="G31" s="69"/>
      <c r="H31" s="70"/>
      <c r="I31" s="121">
        <v>0</v>
      </c>
      <c r="J31" s="69"/>
      <c r="K31" s="121">
        <v>0</v>
      </c>
      <c r="L31" s="65"/>
      <c r="M31" s="123" t="e">
        <v>#DIV/0!</v>
      </c>
      <c r="N31" s="156"/>
      <c r="O31" s="156"/>
      <c r="P31" s="130"/>
      <c r="Q31" s="185" t="e">
        <v>#DIV/0!</v>
      </c>
    </row>
    <row r="32" spans="1:17" s="45" customFormat="1" ht="15" customHeight="1" hidden="1">
      <c r="A32" s="7" t="s">
        <v>73</v>
      </c>
      <c r="B32" s="47" t="s">
        <v>51</v>
      </c>
      <c r="C32" s="207" t="s">
        <v>4</v>
      </c>
      <c r="D32" s="70"/>
      <c r="E32" s="69"/>
      <c r="F32" s="70"/>
      <c r="G32" s="69"/>
      <c r="H32" s="70"/>
      <c r="I32" s="121">
        <v>0</v>
      </c>
      <c r="J32" s="69"/>
      <c r="K32" s="121">
        <v>0</v>
      </c>
      <c r="L32" s="65"/>
      <c r="M32" s="123" t="e">
        <v>#DIV/0!</v>
      </c>
      <c r="N32" s="156"/>
      <c r="O32" s="156"/>
      <c r="P32" s="130"/>
      <c r="Q32" s="185" t="e">
        <v>#DIV/0!</v>
      </c>
    </row>
    <row r="33" spans="1:17" ht="15" customHeight="1">
      <c r="A33" s="6" t="s">
        <v>100</v>
      </c>
      <c r="B33" s="97" t="s">
        <v>52</v>
      </c>
      <c r="C33" s="207" t="s">
        <v>4</v>
      </c>
      <c r="D33" s="70"/>
      <c r="E33" s="69">
        <v>78213</v>
      </c>
      <c r="F33" s="70"/>
      <c r="G33" s="69">
        <v>74380.563</v>
      </c>
      <c r="H33" s="70"/>
      <c r="I33" s="121">
        <v>288308.56299999997</v>
      </c>
      <c r="J33" s="121"/>
      <c r="K33" s="121">
        <v>362689.12599999993</v>
      </c>
      <c r="L33" s="98"/>
      <c r="M33" s="123">
        <v>94.42801608798608</v>
      </c>
      <c r="N33" s="51"/>
      <c r="O33" s="51">
        <v>261746</v>
      </c>
      <c r="P33" s="128"/>
      <c r="Q33" s="185">
        <v>90.55116931104645</v>
      </c>
    </row>
    <row r="34" spans="1:17" ht="15" customHeight="1">
      <c r="A34" s="6" t="s">
        <v>101</v>
      </c>
      <c r="B34" s="97" t="s">
        <v>53</v>
      </c>
      <c r="C34" s="207" t="s">
        <v>4</v>
      </c>
      <c r="D34" s="70"/>
      <c r="E34" s="108">
        <v>8445</v>
      </c>
      <c r="F34" s="70"/>
      <c r="G34" s="108">
        <v>8537.895</v>
      </c>
      <c r="H34" s="70"/>
      <c r="I34" s="121">
        <v>37130.895000000004</v>
      </c>
      <c r="J34" s="121"/>
      <c r="K34" s="121">
        <v>45668.79000000001</v>
      </c>
      <c r="L34" s="98"/>
      <c r="M34" s="123">
        <v>92.71134831460675</v>
      </c>
      <c r="N34" s="51"/>
      <c r="O34" s="51">
        <v>28243</v>
      </c>
      <c r="P34" s="128"/>
      <c r="Q34" s="185">
        <v>75.29642880696433</v>
      </c>
    </row>
    <row r="35" spans="1:17" s="45" customFormat="1" ht="15" customHeight="1" hidden="1">
      <c r="A35" s="6" t="s">
        <v>102</v>
      </c>
      <c r="B35" s="47" t="s">
        <v>54</v>
      </c>
      <c r="C35" s="207" t="s">
        <v>14</v>
      </c>
      <c r="D35" s="70"/>
      <c r="E35" s="69"/>
      <c r="F35" s="70"/>
      <c r="G35" s="69">
        <v>0</v>
      </c>
      <c r="H35" s="70"/>
      <c r="I35" s="121">
        <v>0</v>
      </c>
      <c r="J35" s="69"/>
      <c r="K35" s="121">
        <v>0</v>
      </c>
      <c r="L35" s="65"/>
      <c r="M35" s="123" t="e">
        <v>#DIV/0!</v>
      </c>
      <c r="N35" s="156"/>
      <c r="O35" s="156"/>
      <c r="P35" s="130"/>
      <c r="Q35" s="185" t="e">
        <v>#DIV/0!</v>
      </c>
    </row>
    <row r="36" spans="1:17" s="45" customFormat="1" ht="15" customHeight="1" hidden="1">
      <c r="A36" s="6" t="s">
        <v>103</v>
      </c>
      <c r="B36" s="47" t="s">
        <v>55</v>
      </c>
      <c r="C36" s="206" t="s">
        <v>42</v>
      </c>
      <c r="D36" s="70"/>
      <c r="E36" s="69"/>
      <c r="F36" s="70"/>
      <c r="G36" s="69">
        <v>0</v>
      </c>
      <c r="H36" s="70"/>
      <c r="I36" s="121">
        <v>0</v>
      </c>
      <c r="J36" s="69"/>
      <c r="K36" s="121">
        <v>0</v>
      </c>
      <c r="L36" s="65"/>
      <c r="M36" s="123" t="e">
        <v>#DIV/0!</v>
      </c>
      <c r="N36" s="156"/>
      <c r="O36" s="156"/>
      <c r="P36" s="130"/>
      <c r="Q36" s="185" t="e">
        <v>#DIV/0!</v>
      </c>
    </row>
    <row r="37" spans="1:17" s="45" customFormat="1" ht="15" customHeight="1" hidden="1">
      <c r="A37" s="6" t="s">
        <v>104</v>
      </c>
      <c r="B37" s="47" t="s">
        <v>56</v>
      </c>
      <c r="C37" s="206" t="s">
        <v>42</v>
      </c>
      <c r="D37" s="70"/>
      <c r="E37" s="69"/>
      <c r="F37" s="70"/>
      <c r="G37" s="69">
        <v>0</v>
      </c>
      <c r="H37" s="70"/>
      <c r="I37" s="121">
        <v>0</v>
      </c>
      <c r="J37" s="69"/>
      <c r="K37" s="121">
        <v>0</v>
      </c>
      <c r="L37" s="65"/>
      <c r="M37" s="123" t="e">
        <v>#DIV/0!</v>
      </c>
      <c r="N37" s="156"/>
      <c r="O37" s="156"/>
      <c r="P37" s="130"/>
      <c r="Q37" s="185" t="e">
        <v>#DIV/0!</v>
      </c>
    </row>
    <row r="38" spans="1:17" ht="15" customHeight="1">
      <c r="A38" s="6" t="s">
        <v>105</v>
      </c>
      <c r="B38" s="97" t="s">
        <v>57</v>
      </c>
      <c r="C38" s="207" t="s">
        <v>4</v>
      </c>
      <c r="D38" s="70"/>
      <c r="E38" s="69">
        <v>11749</v>
      </c>
      <c r="F38" s="70"/>
      <c r="G38" s="69">
        <v>8321</v>
      </c>
      <c r="H38" s="70"/>
      <c r="I38" s="121">
        <v>53754</v>
      </c>
      <c r="J38" s="121"/>
      <c r="K38" s="121">
        <v>62280</v>
      </c>
      <c r="L38" s="98"/>
      <c r="M38" s="123">
        <v>259.4931209268646</v>
      </c>
      <c r="N38" s="51"/>
      <c r="O38" s="51">
        <v>14181</v>
      </c>
      <c r="P38" s="128"/>
      <c r="Q38" s="185">
        <v>201.82772700758312</v>
      </c>
    </row>
    <row r="39" spans="1:17" s="45" customFormat="1" ht="15" customHeight="1" hidden="1">
      <c r="A39" s="6" t="s">
        <v>106</v>
      </c>
      <c r="B39" s="47" t="s">
        <v>58</v>
      </c>
      <c r="C39" s="206" t="s">
        <v>42</v>
      </c>
      <c r="D39" s="70"/>
      <c r="E39" s="69"/>
      <c r="F39" s="70"/>
      <c r="G39" s="69">
        <v>0</v>
      </c>
      <c r="H39" s="70"/>
      <c r="I39" s="121">
        <v>0</v>
      </c>
      <c r="J39" s="69"/>
      <c r="K39" s="121">
        <v>0</v>
      </c>
      <c r="L39" s="65"/>
      <c r="M39" s="123" t="e">
        <v>#DIV/0!</v>
      </c>
      <c r="N39" s="156"/>
      <c r="O39" s="156"/>
      <c r="P39" s="130"/>
      <c r="Q39" s="185" t="e">
        <v>#DIV/0!</v>
      </c>
    </row>
    <row r="40" spans="1:17" ht="15" customHeight="1">
      <c r="A40" s="6" t="s">
        <v>107</v>
      </c>
      <c r="B40" s="97" t="s">
        <v>59</v>
      </c>
      <c r="C40" s="207" t="s">
        <v>4</v>
      </c>
      <c r="D40" s="70"/>
      <c r="E40" s="109">
        <v>79031</v>
      </c>
      <c r="F40" s="70"/>
      <c r="G40" s="109">
        <v>79900.341</v>
      </c>
      <c r="H40" s="70"/>
      <c r="I40" s="121">
        <v>348332.341</v>
      </c>
      <c r="J40" s="121"/>
      <c r="K40" s="121">
        <v>428232.68200000003</v>
      </c>
      <c r="L40" s="98"/>
      <c r="M40" s="123">
        <v>107.18116057527216</v>
      </c>
      <c r="N40" s="51"/>
      <c r="O40" s="51">
        <v>253352</v>
      </c>
      <c r="P40" s="128"/>
      <c r="Q40" s="185">
        <v>112.97167270789477</v>
      </c>
    </row>
    <row r="41" spans="1:17" ht="15" customHeight="1">
      <c r="A41" s="6" t="s">
        <v>108</v>
      </c>
      <c r="B41" s="97" t="s">
        <v>60</v>
      </c>
      <c r="C41" s="207" t="s">
        <v>4</v>
      </c>
      <c r="D41" s="70"/>
      <c r="E41" s="109">
        <v>43177</v>
      </c>
      <c r="F41" s="70"/>
      <c r="G41" s="109">
        <v>40197.787</v>
      </c>
      <c r="H41" s="70"/>
      <c r="I41" s="121">
        <v>190693.787</v>
      </c>
      <c r="J41" s="121"/>
      <c r="K41" s="121">
        <v>230891.57400000002</v>
      </c>
      <c r="L41" s="98"/>
      <c r="M41" s="123">
        <v>115.0670916704883</v>
      </c>
      <c r="N41" s="51"/>
      <c r="O41" s="51">
        <v>123533</v>
      </c>
      <c r="P41" s="128"/>
      <c r="Q41" s="185">
        <v>115.54053023479254</v>
      </c>
    </row>
    <row r="42" spans="1:17" s="45" customFormat="1" ht="15" customHeight="1" hidden="1">
      <c r="A42" s="6" t="s">
        <v>109</v>
      </c>
      <c r="B42" s="47" t="s">
        <v>61</v>
      </c>
      <c r="C42" s="206" t="s">
        <v>42</v>
      </c>
      <c r="D42" s="70"/>
      <c r="E42" s="82"/>
      <c r="F42" s="70"/>
      <c r="G42" s="82">
        <v>0</v>
      </c>
      <c r="H42" s="70"/>
      <c r="I42" s="121">
        <v>0</v>
      </c>
      <c r="J42" s="69"/>
      <c r="K42" s="121">
        <v>0</v>
      </c>
      <c r="L42" s="65"/>
      <c r="M42" s="123" t="e">
        <v>#DIV/0!</v>
      </c>
      <c r="N42" s="156"/>
      <c r="O42" s="156"/>
      <c r="P42" s="130"/>
      <c r="Q42" s="185" t="e">
        <v>#DIV/0!</v>
      </c>
    </row>
    <row r="43" spans="1:17" ht="15" customHeight="1">
      <c r="A43" s="6" t="s">
        <v>110</v>
      </c>
      <c r="B43" s="97" t="s">
        <v>62</v>
      </c>
      <c r="C43" s="207" t="s">
        <v>4</v>
      </c>
      <c r="D43" s="70"/>
      <c r="E43" s="108">
        <v>3526</v>
      </c>
      <c r="F43" s="70"/>
      <c r="G43" s="108">
        <v>2953</v>
      </c>
      <c r="H43" s="70"/>
      <c r="I43" s="121">
        <v>15805</v>
      </c>
      <c r="J43" s="121"/>
      <c r="K43" s="121">
        <v>17558.452</v>
      </c>
      <c r="L43" s="98"/>
      <c r="M43" s="123">
        <v>165.0135727709334</v>
      </c>
      <c r="N43" s="51"/>
      <c r="O43" s="51">
        <v>7185</v>
      </c>
      <c r="P43" s="128"/>
      <c r="Q43" s="185">
        <v>151.31378834884524</v>
      </c>
    </row>
    <row r="44" spans="1:17" ht="15" customHeight="1">
      <c r="A44" s="6" t="s">
        <v>111</v>
      </c>
      <c r="B44" s="97" t="s">
        <v>63</v>
      </c>
      <c r="C44" s="207" t="s">
        <v>14</v>
      </c>
      <c r="D44" s="163">
        <v>32654</v>
      </c>
      <c r="E44" s="69">
        <v>8914</v>
      </c>
      <c r="F44" s="163">
        <v>32033.574</v>
      </c>
      <c r="G44" s="69">
        <v>8744.634000000002</v>
      </c>
      <c r="H44" s="163">
        <v>125271.574</v>
      </c>
      <c r="I44" s="121">
        <v>34235.634000000005</v>
      </c>
      <c r="J44" s="200">
        <v>157305.148</v>
      </c>
      <c r="K44" s="121">
        <v>42980.26800000001</v>
      </c>
      <c r="L44" s="122">
        <v>111.84063244917819</v>
      </c>
      <c r="M44" s="123">
        <v>81.35457915498314</v>
      </c>
      <c r="N44" s="51">
        <v>93431</v>
      </c>
      <c r="O44" s="51">
        <v>35071</v>
      </c>
      <c r="P44" s="185">
        <v>135.00733633149093</v>
      </c>
      <c r="Q44" s="185">
        <v>97.7046328711071</v>
      </c>
    </row>
    <row r="45" spans="1:17" ht="15" customHeight="1">
      <c r="A45" s="6" t="s">
        <v>112</v>
      </c>
      <c r="B45" s="97" t="s">
        <v>64</v>
      </c>
      <c r="C45" s="207" t="s">
        <v>4</v>
      </c>
      <c r="D45" s="70"/>
      <c r="E45" s="69">
        <v>12192</v>
      </c>
      <c r="F45" s="70"/>
      <c r="G45" s="69">
        <v>11436.095999999998</v>
      </c>
      <c r="H45" s="70"/>
      <c r="I45" s="121">
        <v>79238.09599999999</v>
      </c>
      <c r="J45" s="121"/>
      <c r="K45" s="121">
        <v>92674.192</v>
      </c>
      <c r="L45" s="98"/>
      <c r="M45" s="123">
        <v>75.66229589595706</v>
      </c>
      <c r="N45" s="51"/>
      <c r="O45" s="51">
        <v>90445</v>
      </c>
      <c r="P45" s="128"/>
      <c r="Q45" s="185">
        <v>76.2844729802033</v>
      </c>
    </row>
    <row r="46" spans="1:17" ht="15" customHeight="1">
      <c r="A46" s="6" t="s">
        <v>113</v>
      </c>
      <c r="B46" s="97" t="s">
        <v>65</v>
      </c>
      <c r="C46" s="207" t="s">
        <v>4</v>
      </c>
      <c r="D46" s="70"/>
      <c r="E46" s="69">
        <v>91663</v>
      </c>
      <c r="F46" s="70"/>
      <c r="G46" s="69">
        <v>78371.865</v>
      </c>
      <c r="H46" s="70"/>
      <c r="I46" s="121">
        <v>490862.865</v>
      </c>
      <c r="J46" s="121"/>
      <c r="K46" s="121">
        <v>568215</v>
      </c>
      <c r="L46" s="98"/>
      <c r="M46" s="123">
        <v>118.15948645239563</v>
      </c>
      <c r="N46" s="51"/>
      <c r="O46" s="51">
        <v>322483</v>
      </c>
      <c r="P46" s="128"/>
      <c r="Q46" s="185">
        <v>115.0428412928514</v>
      </c>
    </row>
    <row r="47" spans="1:17" ht="15" customHeight="1">
      <c r="A47" s="6" t="s">
        <v>114</v>
      </c>
      <c r="B47" s="97" t="s">
        <v>66</v>
      </c>
      <c r="C47" s="207" t="s">
        <v>4</v>
      </c>
      <c r="D47" s="70"/>
      <c r="E47" s="69">
        <v>18182</v>
      </c>
      <c r="F47" s="70"/>
      <c r="G47" s="69">
        <v>17963.816</v>
      </c>
      <c r="H47" s="70"/>
      <c r="I47" s="121">
        <v>84535.81599999999</v>
      </c>
      <c r="J47" s="121"/>
      <c r="K47" s="121">
        <v>102499.63199999998</v>
      </c>
      <c r="L47" s="98"/>
      <c r="M47" s="123">
        <v>105.09960464480194</v>
      </c>
      <c r="N47" s="51"/>
      <c r="O47" s="51">
        <v>53595</v>
      </c>
      <c r="P47" s="128"/>
      <c r="Q47" s="185">
        <v>104.59786517541889</v>
      </c>
    </row>
    <row r="48" spans="1:17" s="45" customFormat="1" ht="15" customHeight="1" hidden="1">
      <c r="A48" s="6" t="s">
        <v>115</v>
      </c>
      <c r="B48" s="47" t="s">
        <v>67</v>
      </c>
      <c r="C48" s="207" t="s">
        <v>14</v>
      </c>
      <c r="D48" s="70"/>
      <c r="E48" s="69"/>
      <c r="F48" s="70"/>
      <c r="G48" s="69">
        <v>0</v>
      </c>
      <c r="H48" s="70"/>
      <c r="I48" s="121">
        <v>0</v>
      </c>
      <c r="J48" s="69"/>
      <c r="K48" s="121">
        <v>0</v>
      </c>
      <c r="L48" s="65"/>
      <c r="M48" s="123" t="e">
        <v>#DIV/0!</v>
      </c>
      <c r="N48" s="156"/>
      <c r="O48" s="156"/>
      <c r="P48" s="130"/>
      <c r="Q48" s="185" t="e">
        <v>#DIV/0!</v>
      </c>
    </row>
    <row r="49" spans="1:17" s="45" customFormat="1" ht="15" customHeight="1" hidden="1">
      <c r="A49" s="6" t="s">
        <v>153</v>
      </c>
      <c r="B49" s="47" t="s">
        <v>68</v>
      </c>
      <c r="C49" s="207" t="s">
        <v>4</v>
      </c>
      <c r="D49" s="70"/>
      <c r="E49" s="69"/>
      <c r="F49" s="70"/>
      <c r="G49" s="69">
        <v>0</v>
      </c>
      <c r="H49" s="70"/>
      <c r="I49" s="121">
        <v>0</v>
      </c>
      <c r="J49" s="69"/>
      <c r="K49" s="121">
        <v>0</v>
      </c>
      <c r="L49" s="65"/>
      <c r="M49" s="123" t="e">
        <v>#DIV/0!</v>
      </c>
      <c r="N49" s="156"/>
      <c r="O49" s="156"/>
      <c r="P49" s="130"/>
      <c r="Q49" s="185" t="e">
        <v>#DIV/0!</v>
      </c>
    </row>
    <row r="50" spans="1:59" s="110" customFormat="1" ht="15" customHeight="1">
      <c r="A50" s="6" t="s">
        <v>116</v>
      </c>
      <c r="B50" s="97" t="s">
        <v>69</v>
      </c>
      <c r="C50" s="207" t="s">
        <v>4</v>
      </c>
      <c r="D50" s="70"/>
      <c r="E50" s="69">
        <v>13987</v>
      </c>
      <c r="F50" s="70"/>
      <c r="G50" s="69">
        <v>12840.065999999999</v>
      </c>
      <c r="H50" s="70"/>
      <c r="I50" s="121">
        <v>69039.06599999999</v>
      </c>
      <c r="J50" s="121"/>
      <c r="K50" s="121">
        <v>80937</v>
      </c>
      <c r="L50" s="98"/>
      <c r="M50" s="123">
        <v>133.92641319107662</v>
      </c>
      <c r="N50" s="51"/>
      <c r="O50" s="51">
        <v>37599</v>
      </c>
      <c r="P50" s="128"/>
      <c r="Q50" s="185">
        <v>124.28137092316196</v>
      </c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</row>
    <row r="51" spans="1:17" s="111" customFormat="1" ht="15" customHeight="1">
      <c r="A51" s="27" t="s">
        <v>117</v>
      </c>
      <c r="B51" s="97" t="s">
        <v>70</v>
      </c>
      <c r="C51" s="207" t="s">
        <v>4</v>
      </c>
      <c r="D51" s="70"/>
      <c r="E51" s="69">
        <v>9467</v>
      </c>
      <c r="F51" s="70"/>
      <c r="G51" s="69">
        <v>8946.315</v>
      </c>
      <c r="H51" s="70"/>
      <c r="I51" s="121">
        <v>46582.315</v>
      </c>
      <c r="J51" s="121"/>
      <c r="K51" s="121">
        <v>54528.63</v>
      </c>
      <c r="L51" s="98"/>
      <c r="M51" s="123">
        <v>115.25996535939626</v>
      </c>
      <c r="N51" s="155"/>
      <c r="O51" s="51">
        <v>31095</v>
      </c>
      <c r="P51" s="102"/>
      <c r="Q51" s="185">
        <v>112.53457847487358</v>
      </c>
    </row>
    <row r="52" spans="1:17" s="49" customFormat="1" ht="15" customHeight="1" hidden="1">
      <c r="A52" s="27" t="s">
        <v>118</v>
      </c>
      <c r="B52" s="47" t="s">
        <v>71</v>
      </c>
      <c r="C52" s="206" t="s">
        <v>42</v>
      </c>
      <c r="D52" s="70"/>
      <c r="E52" s="69"/>
      <c r="F52" s="70"/>
      <c r="G52" s="69">
        <v>0</v>
      </c>
      <c r="H52" s="70"/>
      <c r="I52" s="121">
        <v>0</v>
      </c>
      <c r="J52" s="69"/>
      <c r="K52" s="121">
        <v>0</v>
      </c>
      <c r="L52" s="72"/>
      <c r="M52" s="123" t="e">
        <v>#DIV/0!</v>
      </c>
      <c r="N52" s="157"/>
      <c r="O52" s="156"/>
      <c r="P52" s="71"/>
      <c r="Q52" s="185" t="e">
        <v>#DIV/0!</v>
      </c>
    </row>
    <row r="53" spans="1:17" s="111" customFormat="1" ht="15" customHeight="1">
      <c r="A53" s="8" t="s">
        <v>119</v>
      </c>
      <c r="B53" s="97" t="s">
        <v>74</v>
      </c>
      <c r="C53" s="207" t="s">
        <v>4</v>
      </c>
      <c r="D53" s="70"/>
      <c r="E53" s="69">
        <v>55802</v>
      </c>
      <c r="F53" s="70"/>
      <c r="G53" s="69">
        <v>51282.03800000001</v>
      </c>
      <c r="H53" s="70"/>
      <c r="I53" s="121">
        <v>235381.038</v>
      </c>
      <c r="J53" s="121"/>
      <c r="K53" s="121">
        <v>270663.076</v>
      </c>
      <c r="L53" s="98"/>
      <c r="M53" s="123">
        <v>109.03681238505973</v>
      </c>
      <c r="N53" s="155"/>
      <c r="O53" s="51">
        <v>182038</v>
      </c>
      <c r="P53" s="102"/>
      <c r="Q53" s="185">
        <v>111.19453934449129</v>
      </c>
    </row>
    <row r="54" spans="1:17" s="111" customFormat="1" ht="15" customHeight="1">
      <c r="A54" s="27" t="s">
        <v>120</v>
      </c>
      <c r="B54" s="97" t="s">
        <v>75</v>
      </c>
      <c r="C54" s="207" t="s">
        <v>4</v>
      </c>
      <c r="D54" s="70"/>
      <c r="E54" s="69">
        <v>36095</v>
      </c>
      <c r="F54" s="70"/>
      <c r="G54" s="69">
        <v>35192.625</v>
      </c>
      <c r="H54" s="70"/>
      <c r="I54" s="121">
        <v>175262.625</v>
      </c>
      <c r="J54" s="121"/>
      <c r="K54" s="121">
        <v>210455.25</v>
      </c>
      <c r="L54" s="98"/>
      <c r="M54" s="123">
        <v>91.2792892967444</v>
      </c>
      <c r="N54" s="155"/>
      <c r="O54" s="51">
        <v>149250</v>
      </c>
      <c r="P54" s="102"/>
      <c r="Q54" s="185">
        <v>91.41365111218254</v>
      </c>
    </row>
    <row r="55" spans="1:17" s="111" customFormat="1" ht="15" customHeight="1">
      <c r="A55" s="27" t="s">
        <v>121</v>
      </c>
      <c r="B55" s="97" t="s">
        <v>76</v>
      </c>
      <c r="C55" s="207" t="s">
        <v>4</v>
      </c>
      <c r="D55" s="70"/>
      <c r="E55" s="69">
        <v>74523</v>
      </c>
      <c r="F55" s="70"/>
      <c r="G55" s="69">
        <v>75417.27600000001</v>
      </c>
      <c r="H55" s="70"/>
      <c r="I55" s="121">
        <v>331933.276</v>
      </c>
      <c r="J55" s="121"/>
      <c r="K55" s="121">
        <v>399350.552</v>
      </c>
      <c r="L55" s="104"/>
      <c r="M55" s="123">
        <v>120.53032237448893</v>
      </c>
      <c r="N55" s="155"/>
      <c r="O55" s="51">
        <v>207427</v>
      </c>
      <c r="P55" s="102"/>
      <c r="Q55" s="185">
        <v>125.18355171592293</v>
      </c>
    </row>
    <row r="56" spans="1:17" s="111" customFormat="1" ht="15" customHeight="1">
      <c r="A56" s="8" t="s">
        <v>122</v>
      </c>
      <c r="B56" s="97" t="s">
        <v>77</v>
      </c>
      <c r="C56" s="207" t="s">
        <v>4</v>
      </c>
      <c r="D56" s="70"/>
      <c r="E56" s="108">
        <v>48467</v>
      </c>
      <c r="F56" s="70"/>
      <c r="G56" s="69">
        <v>45462.045999999995</v>
      </c>
      <c r="H56" s="70"/>
      <c r="I56" s="121">
        <v>214426.046</v>
      </c>
      <c r="J56" s="121"/>
      <c r="K56" s="121">
        <v>259888.092</v>
      </c>
      <c r="L56" s="98"/>
      <c r="M56" s="123">
        <v>104.07869315561855</v>
      </c>
      <c r="N56" s="155"/>
      <c r="O56" s="51">
        <v>153647</v>
      </c>
      <c r="P56" s="102"/>
      <c r="Q56" s="185">
        <v>100.28674757375215</v>
      </c>
    </row>
    <row r="57" spans="1:17" s="49" customFormat="1" ht="15" customHeight="1" hidden="1">
      <c r="A57" s="27" t="s">
        <v>123</v>
      </c>
      <c r="B57" s="47" t="s">
        <v>78</v>
      </c>
      <c r="C57" s="206" t="s">
        <v>42</v>
      </c>
      <c r="D57" s="70"/>
      <c r="E57" s="69"/>
      <c r="F57" s="70"/>
      <c r="G57" s="69">
        <v>0</v>
      </c>
      <c r="H57" s="70"/>
      <c r="I57" s="121">
        <v>0</v>
      </c>
      <c r="J57" s="69"/>
      <c r="K57" s="121">
        <v>0</v>
      </c>
      <c r="L57" s="65"/>
      <c r="M57" s="123" t="e">
        <v>#DIV/0!</v>
      </c>
      <c r="N57" s="157"/>
      <c r="O57" s="156"/>
      <c r="P57" s="71"/>
      <c r="Q57" s="185" t="e">
        <v>#DIV/0!</v>
      </c>
    </row>
    <row r="58" spans="1:17" s="49" customFormat="1" ht="15" customHeight="1" hidden="1">
      <c r="A58" s="27" t="s">
        <v>124</v>
      </c>
      <c r="B58" s="47" t="s">
        <v>79</v>
      </c>
      <c r="C58" s="207" t="s">
        <v>14</v>
      </c>
      <c r="D58" s="70"/>
      <c r="E58" s="69"/>
      <c r="F58" s="70"/>
      <c r="G58" s="69">
        <v>0</v>
      </c>
      <c r="H58" s="70"/>
      <c r="I58" s="121">
        <v>0</v>
      </c>
      <c r="J58" s="69"/>
      <c r="K58" s="121">
        <v>0</v>
      </c>
      <c r="L58" s="72"/>
      <c r="M58" s="123" t="e">
        <v>#DIV/0!</v>
      </c>
      <c r="N58" s="157"/>
      <c r="O58" s="156"/>
      <c r="P58" s="71"/>
      <c r="Q58" s="185" t="e">
        <v>#DIV/0!</v>
      </c>
    </row>
    <row r="59" spans="1:17" s="111" customFormat="1" ht="15" customHeight="1">
      <c r="A59" s="27" t="s">
        <v>125</v>
      </c>
      <c r="B59" s="97" t="s">
        <v>80</v>
      </c>
      <c r="C59" s="207" t="s">
        <v>4</v>
      </c>
      <c r="D59" s="70"/>
      <c r="E59" s="69">
        <v>104556</v>
      </c>
      <c r="F59" s="70"/>
      <c r="G59" s="121">
        <v>102778.548</v>
      </c>
      <c r="H59" s="70"/>
      <c r="I59" s="121">
        <v>426854.548</v>
      </c>
      <c r="J59" s="121"/>
      <c r="K59" s="121">
        <v>529633.096</v>
      </c>
      <c r="L59" s="98"/>
      <c r="M59" s="123">
        <v>98.78011228206589</v>
      </c>
      <c r="N59" s="155"/>
      <c r="O59" s="51">
        <v>359743</v>
      </c>
      <c r="P59" s="102"/>
      <c r="Q59" s="185">
        <v>105.60747341533884</v>
      </c>
    </row>
    <row r="60" spans="1:17" s="111" customFormat="1" ht="15" customHeight="1">
      <c r="A60" s="27" t="s">
        <v>126</v>
      </c>
      <c r="B60" s="97" t="s">
        <v>81</v>
      </c>
      <c r="C60" s="207" t="s">
        <v>4</v>
      </c>
      <c r="D60" s="69"/>
      <c r="E60" s="69">
        <v>10595</v>
      </c>
      <c r="F60" s="69"/>
      <c r="G60" s="69">
        <v>9789.78</v>
      </c>
      <c r="H60" s="70"/>
      <c r="I60" s="121">
        <v>55194.78</v>
      </c>
      <c r="J60" s="121"/>
      <c r="K60" s="121">
        <v>66984.56</v>
      </c>
      <c r="L60" s="98"/>
      <c r="M60" s="123">
        <v>83.78459857006239</v>
      </c>
      <c r="N60" s="155"/>
      <c r="O60" s="51">
        <v>40286</v>
      </c>
      <c r="P60" s="102"/>
      <c r="Q60" s="185">
        <v>79.28480458300783</v>
      </c>
    </row>
    <row r="61" spans="1:17" s="111" customFormat="1" ht="15" customHeight="1">
      <c r="A61" s="27" t="s">
        <v>127</v>
      </c>
      <c r="B61" s="97" t="s">
        <v>82</v>
      </c>
      <c r="C61" s="207" t="s">
        <v>4</v>
      </c>
      <c r="D61" s="70"/>
      <c r="E61" s="67">
        <v>60136</v>
      </c>
      <c r="F61" s="70"/>
      <c r="G61" s="69">
        <v>56407.568</v>
      </c>
      <c r="H61" s="70"/>
      <c r="I61" s="121">
        <v>285195.56799999997</v>
      </c>
      <c r="J61" s="121"/>
      <c r="K61" s="121">
        <v>341603.13599999994</v>
      </c>
      <c r="L61" s="104"/>
      <c r="M61" s="123">
        <v>108.02657828450218</v>
      </c>
      <c r="N61" s="155"/>
      <c r="O61" s="51">
        <v>223570</v>
      </c>
      <c r="P61" s="102"/>
      <c r="Q61" s="185">
        <v>108.51916413055216</v>
      </c>
    </row>
    <row r="62" spans="1:17" s="49" customFormat="1" ht="15" customHeight="1" hidden="1">
      <c r="A62" s="8" t="s">
        <v>128</v>
      </c>
      <c r="B62" s="47" t="s">
        <v>83</v>
      </c>
      <c r="C62" s="206" t="s">
        <v>42</v>
      </c>
      <c r="D62" s="69"/>
      <c r="E62" s="69"/>
      <c r="F62" s="69"/>
      <c r="G62" s="69">
        <v>0</v>
      </c>
      <c r="H62" s="70"/>
      <c r="I62" s="121">
        <v>0</v>
      </c>
      <c r="J62" s="69"/>
      <c r="K62" s="121">
        <v>0</v>
      </c>
      <c r="L62" s="65"/>
      <c r="M62" s="123" t="e">
        <v>#DIV/0!</v>
      </c>
      <c r="N62" s="157"/>
      <c r="O62" s="156"/>
      <c r="P62" s="71"/>
      <c r="Q62" s="185" t="e">
        <v>#DIV/0!</v>
      </c>
    </row>
    <row r="63" spans="1:17" s="111" customFormat="1" ht="15" customHeight="1">
      <c r="A63" s="28" t="s">
        <v>129</v>
      </c>
      <c r="B63" s="97" t="s">
        <v>84</v>
      </c>
      <c r="C63" s="207" t="s">
        <v>4</v>
      </c>
      <c r="D63" s="70"/>
      <c r="E63" s="67">
        <v>25052</v>
      </c>
      <c r="F63" s="70"/>
      <c r="G63" s="69">
        <v>24024.868000000002</v>
      </c>
      <c r="H63" s="70"/>
      <c r="I63" s="121">
        <v>118149.868</v>
      </c>
      <c r="J63" s="121"/>
      <c r="K63" s="121">
        <v>124174.736</v>
      </c>
      <c r="L63" s="98"/>
      <c r="M63" s="123">
        <v>146.1021269228867</v>
      </c>
      <c r="N63" s="155"/>
      <c r="O63" s="51">
        <v>69340</v>
      </c>
      <c r="P63" s="102"/>
      <c r="Q63" s="185">
        <v>129.52408052571192</v>
      </c>
    </row>
    <row r="64" spans="1:17" s="49" customFormat="1" ht="15" customHeight="1" hidden="1">
      <c r="A64" s="27" t="s">
        <v>130</v>
      </c>
      <c r="B64" s="47" t="s">
        <v>85</v>
      </c>
      <c r="C64" s="206" t="s">
        <v>42</v>
      </c>
      <c r="D64" s="70"/>
      <c r="E64" s="67"/>
      <c r="F64" s="70"/>
      <c r="G64" s="67">
        <v>0</v>
      </c>
      <c r="H64" s="70"/>
      <c r="I64" s="121">
        <v>0</v>
      </c>
      <c r="J64" s="69"/>
      <c r="K64" s="121">
        <v>0</v>
      </c>
      <c r="L64" s="72"/>
      <c r="M64" s="123" t="e">
        <v>#DIV/0!</v>
      </c>
      <c r="N64" s="157"/>
      <c r="O64" s="156"/>
      <c r="P64" s="71"/>
      <c r="Q64" s="185" t="e">
        <v>#DIV/0!</v>
      </c>
    </row>
    <row r="65" spans="1:17" s="49" customFormat="1" ht="15" customHeight="1" hidden="1">
      <c r="A65" s="8" t="s">
        <v>131</v>
      </c>
      <c r="B65" s="47" t="s">
        <v>86</v>
      </c>
      <c r="C65" s="206" t="s">
        <v>42</v>
      </c>
      <c r="D65" s="70"/>
      <c r="E65" s="67"/>
      <c r="F65" s="70"/>
      <c r="G65" s="67">
        <v>0</v>
      </c>
      <c r="H65" s="70"/>
      <c r="I65" s="121">
        <v>0</v>
      </c>
      <c r="J65" s="69"/>
      <c r="K65" s="121">
        <v>0</v>
      </c>
      <c r="L65" s="65"/>
      <c r="M65" s="123" t="e">
        <v>#DIV/0!</v>
      </c>
      <c r="N65" s="157"/>
      <c r="O65" s="156"/>
      <c r="P65" s="71"/>
      <c r="Q65" s="185" t="e">
        <v>#DIV/0!</v>
      </c>
    </row>
    <row r="66" spans="1:17" s="49" customFormat="1" ht="15" customHeight="1" hidden="1">
      <c r="A66" s="28" t="s">
        <v>132</v>
      </c>
      <c r="B66" s="47" t="s">
        <v>87</v>
      </c>
      <c r="C66" s="206" t="s">
        <v>42</v>
      </c>
      <c r="D66" s="70"/>
      <c r="E66" s="69"/>
      <c r="F66" s="70"/>
      <c r="G66" s="69">
        <v>0</v>
      </c>
      <c r="H66" s="70"/>
      <c r="I66" s="121">
        <v>0</v>
      </c>
      <c r="J66" s="69"/>
      <c r="K66" s="121">
        <v>0</v>
      </c>
      <c r="L66" s="65"/>
      <c r="M66" s="123" t="e">
        <v>#DIV/0!</v>
      </c>
      <c r="N66" s="157"/>
      <c r="O66" s="156"/>
      <c r="P66" s="71"/>
      <c r="Q66" s="185" t="e">
        <v>#DIV/0!</v>
      </c>
    </row>
    <row r="67" spans="1:17" s="100" customFormat="1" ht="15" customHeight="1">
      <c r="A67" s="27" t="s">
        <v>133</v>
      </c>
      <c r="B67" s="97" t="s">
        <v>88</v>
      </c>
      <c r="C67" s="207" t="s">
        <v>4</v>
      </c>
      <c r="D67" s="70"/>
      <c r="E67" s="112">
        <v>129696</v>
      </c>
      <c r="F67" s="70"/>
      <c r="G67" s="121">
        <v>124378.464</v>
      </c>
      <c r="H67" s="70"/>
      <c r="I67" s="121">
        <v>527604.464</v>
      </c>
      <c r="J67" s="121"/>
      <c r="K67" s="121">
        <v>615982.928</v>
      </c>
      <c r="L67" s="98"/>
      <c r="M67" s="123">
        <v>137.21832613784136</v>
      </c>
      <c r="N67" s="51"/>
      <c r="O67" s="51">
        <v>308961</v>
      </c>
      <c r="P67" s="102"/>
      <c r="Q67" s="185">
        <v>134.27625664042827</v>
      </c>
    </row>
    <row r="68" spans="1:17" s="49" customFormat="1" ht="15" customHeight="1" hidden="1">
      <c r="A68" s="8" t="s">
        <v>134</v>
      </c>
      <c r="B68" s="47" t="s">
        <v>89</v>
      </c>
      <c r="C68" s="206" t="s">
        <v>42</v>
      </c>
      <c r="D68" s="70"/>
      <c r="E68" s="82"/>
      <c r="F68" s="70"/>
      <c r="G68" s="67">
        <v>0</v>
      </c>
      <c r="H68" s="70"/>
      <c r="I68" s="121">
        <v>0</v>
      </c>
      <c r="J68" s="69"/>
      <c r="K68" s="121">
        <v>0</v>
      </c>
      <c r="L68" s="65"/>
      <c r="M68" s="123" t="e">
        <v>#DIV/0!</v>
      </c>
      <c r="N68" s="157"/>
      <c r="O68" s="156"/>
      <c r="P68" s="71"/>
      <c r="Q68" s="185" t="e">
        <v>#DIV/0!</v>
      </c>
    </row>
    <row r="69" spans="1:17" s="49" customFormat="1" ht="15" customHeight="1" hidden="1">
      <c r="A69" s="27" t="s">
        <v>135</v>
      </c>
      <c r="B69" s="47" t="s">
        <v>142</v>
      </c>
      <c r="C69" s="207" t="s">
        <v>23</v>
      </c>
      <c r="D69" s="70"/>
      <c r="E69" s="82"/>
      <c r="F69" s="70"/>
      <c r="G69" s="67">
        <v>0</v>
      </c>
      <c r="H69" s="70"/>
      <c r="I69" s="121">
        <v>0</v>
      </c>
      <c r="J69" s="69"/>
      <c r="K69" s="121">
        <v>0</v>
      </c>
      <c r="L69" s="65"/>
      <c r="M69" s="123" t="e">
        <v>#DIV/0!</v>
      </c>
      <c r="N69" s="157"/>
      <c r="O69" s="156"/>
      <c r="P69" s="71"/>
      <c r="Q69" s="185" t="e">
        <v>#DIV/0!</v>
      </c>
    </row>
    <row r="70" spans="1:17" s="111" customFormat="1" ht="15" customHeight="1">
      <c r="A70" s="27" t="s">
        <v>136</v>
      </c>
      <c r="B70" s="97" t="s">
        <v>143</v>
      </c>
      <c r="C70" s="207" t="s">
        <v>4</v>
      </c>
      <c r="D70" s="70"/>
      <c r="E70" s="112">
        <v>10997</v>
      </c>
      <c r="F70" s="70"/>
      <c r="G70" s="69">
        <v>9145.396</v>
      </c>
      <c r="H70" s="70"/>
      <c r="I70" s="121">
        <v>69948.39600000001</v>
      </c>
      <c r="J70" s="121"/>
      <c r="K70" s="121">
        <v>71893.792</v>
      </c>
      <c r="L70" s="104"/>
      <c r="M70" s="123">
        <v>178.1534676412908</v>
      </c>
      <c r="N70" s="155"/>
      <c r="O70" s="51">
        <v>32647</v>
      </c>
      <c r="P70" s="102"/>
      <c r="Q70" s="185">
        <v>149.38038563829787</v>
      </c>
    </row>
    <row r="71" spans="1:17" s="49" customFormat="1" ht="15" customHeight="1" hidden="1">
      <c r="A71" s="8" t="s">
        <v>137</v>
      </c>
      <c r="B71" s="47" t="s">
        <v>144</v>
      </c>
      <c r="C71" s="207" t="s">
        <v>23</v>
      </c>
      <c r="D71" s="70"/>
      <c r="E71" s="82"/>
      <c r="F71" s="70"/>
      <c r="G71" s="67"/>
      <c r="H71" s="70"/>
      <c r="I71" s="121">
        <v>0</v>
      </c>
      <c r="J71" s="69"/>
      <c r="K71" s="121">
        <v>0</v>
      </c>
      <c r="L71" s="65"/>
      <c r="M71" s="123" t="e">
        <v>#DIV/0!</v>
      </c>
      <c r="N71" s="157"/>
      <c r="O71" s="156"/>
      <c r="P71" s="71"/>
      <c r="Q71" s="185" t="e">
        <v>#DIV/0!</v>
      </c>
    </row>
    <row r="72" spans="1:17" s="49" customFormat="1" ht="15" customHeight="1" hidden="1">
      <c r="A72" s="27" t="s">
        <v>138</v>
      </c>
      <c r="B72" s="47" t="s">
        <v>145</v>
      </c>
      <c r="C72" s="207" t="s">
        <v>4</v>
      </c>
      <c r="D72" s="70"/>
      <c r="E72" s="82"/>
      <c r="F72" s="70"/>
      <c r="G72" s="67"/>
      <c r="H72" s="70"/>
      <c r="I72" s="121">
        <v>0</v>
      </c>
      <c r="J72" s="69"/>
      <c r="K72" s="121">
        <v>0</v>
      </c>
      <c r="L72" s="65"/>
      <c r="M72" s="123" t="e">
        <v>#DIV/0!</v>
      </c>
      <c r="N72" s="157"/>
      <c r="O72" s="156"/>
      <c r="P72" s="71"/>
      <c r="Q72" s="185" t="e">
        <v>#DIV/0!</v>
      </c>
    </row>
    <row r="73" spans="1:17" s="49" customFormat="1" ht="15" customHeight="1" hidden="1">
      <c r="A73" s="27" t="s">
        <v>139</v>
      </c>
      <c r="B73" s="47" t="s">
        <v>146</v>
      </c>
      <c r="C73" s="206" t="s">
        <v>42</v>
      </c>
      <c r="D73" s="69"/>
      <c r="E73" s="83"/>
      <c r="F73" s="70"/>
      <c r="G73" s="69"/>
      <c r="H73" s="70"/>
      <c r="I73" s="121">
        <v>0</v>
      </c>
      <c r="J73" s="69"/>
      <c r="K73" s="121">
        <v>0</v>
      </c>
      <c r="L73" s="72"/>
      <c r="M73" s="123" t="e">
        <v>#DIV/0!</v>
      </c>
      <c r="N73" s="157"/>
      <c r="O73" s="156"/>
      <c r="P73" s="71"/>
      <c r="Q73" s="185" t="e">
        <v>#DIV/0!</v>
      </c>
    </row>
    <row r="74" spans="1:17" s="49" customFormat="1" ht="15" customHeight="1" hidden="1">
      <c r="A74" s="8" t="s">
        <v>140</v>
      </c>
      <c r="B74" s="47" t="s">
        <v>147</v>
      </c>
      <c r="C74" s="206" t="s">
        <v>42</v>
      </c>
      <c r="D74" s="67"/>
      <c r="E74" s="82"/>
      <c r="F74" s="70"/>
      <c r="G74" s="69"/>
      <c r="H74" s="70"/>
      <c r="I74" s="121">
        <v>0</v>
      </c>
      <c r="J74" s="69"/>
      <c r="K74" s="121">
        <v>0</v>
      </c>
      <c r="L74" s="65"/>
      <c r="M74" s="123" t="e">
        <v>#DIV/0!</v>
      </c>
      <c r="N74" s="157"/>
      <c r="O74" s="156"/>
      <c r="P74" s="71"/>
      <c r="Q74" s="185" t="e">
        <v>#DIV/0!</v>
      </c>
    </row>
    <row r="75" spans="1:17" s="111" customFormat="1" ht="15" customHeight="1">
      <c r="A75" s="50" t="s">
        <v>141</v>
      </c>
      <c r="B75" s="113" t="s">
        <v>148</v>
      </c>
      <c r="C75" s="208" t="s">
        <v>4</v>
      </c>
      <c r="D75" s="84"/>
      <c r="E75" s="114">
        <v>123322</v>
      </c>
      <c r="F75" s="85"/>
      <c r="G75" s="114">
        <v>68835</v>
      </c>
      <c r="H75" s="86"/>
      <c r="I75" s="161">
        <v>560760</v>
      </c>
      <c r="J75" s="161"/>
      <c r="K75" s="161">
        <v>695005</v>
      </c>
      <c r="L75" s="115"/>
      <c r="M75" s="162">
        <v>98.25552463922511</v>
      </c>
      <c r="N75" s="158"/>
      <c r="O75" s="159">
        <v>434335</v>
      </c>
      <c r="P75" s="146"/>
      <c r="Q75" s="187">
        <v>102.75621227062983</v>
      </c>
    </row>
    <row r="76" spans="2:17" s="9" customFormat="1" ht="19.5" customHeight="1">
      <c r="B76" s="10" t="s">
        <v>2</v>
      </c>
      <c r="C76" s="11"/>
      <c r="D76" s="235" t="s">
        <v>182</v>
      </c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s="9" customFormat="1" ht="19.5" customHeight="1">
      <c r="B77" s="12"/>
      <c r="C77" s="13"/>
      <c r="D77" s="16"/>
      <c r="E77" s="16"/>
      <c r="F77" s="16"/>
      <c r="G77" s="16"/>
      <c r="H77" s="224" t="s">
        <v>175</v>
      </c>
      <c r="I77" s="224"/>
      <c r="J77" s="224"/>
      <c r="K77" s="224"/>
      <c r="L77" s="224"/>
      <c r="M77" s="224"/>
      <c r="N77" s="224"/>
      <c r="O77" s="224"/>
      <c r="P77" s="224"/>
      <c r="Q77" s="224"/>
    </row>
    <row r="78" spans="1:17" s="9" customFormat="1" ht="19.5" customHeight="1">
      <c r="A78" s="17" t="s">
        <v>15</v>
      </c>
      <c r="B78" s="12"/>
      <c r="C78" s="18"/>
      <c r="D78" s="232"/>
      <c r="E78" s="232"/>
      <c r="F78" s="232"/>
      <c r="G78" s="232"/>
      <c r="H78" s="224" t="s">
        <v>176</v>
      </c>
      <c r="I78" s="224"/>
      <c r="J78" s="224"/>
      <c r="K78" s="224"/>
      <c r="L78" s="224"/>
      <c r="M78" s="224"/>
      <c r="N78" s="224"/>
      <c r="O78" s="224"/>
      <c r="P78" s="224"/>
      <c r="Q78" s="224"/>
    </row>
    <row r="79" spans="1:15" s="9" customFormat="1" ht="18.75">
      <c r="A79" s="19"/>
      <c r="B79" s="12"/>
      <c r="C79" s="13"/>
      <c r="D79" s="220"/>
      <c r="E79" s="220"/>
      <c r="F79" s="20"/>
      <c r="G79" s="181"/>
      <c r="I79" s="219"/>
      <c r="J79" s="219"/>
      <c r="K79" s="219"/>
      <c r="L79" s="219"/>
      <c r="M79" s="219"/>
      <c r="N79" s="147"/>
      <c r="O79" s="147"/>
    </row>
    <row r="80" spans="2:15" s="9" customFormat="1" ht="15.75" customHeight="1">
      <c r="B80" s="12"/>
      <c r="C80" s="21"/>
      <c r="D80" s="16"/>
      <c r="E80" s="16"/>
      <c r="F80" s="16"/>
      <c r="G80" s="16"/>
      <c r="L80" s="52"/>
      <c r="N80" s="147"/>
      <c r="O80" s="147"/>
    </row>
    <row r="81" spans="2:15" s="9" customFormat="1" ht="15.75" customHeight="1">
      <c r="B81" s="12"/>
      <c r="C81" s="21"/>
      <c r="D81" s="16"/>
      <c r="E81" s="16"/>
      <c r="F81" s="16"/>
      <c r="G81" s="16"/>
      <c r="I81" s="234"/>
      <c r="J81" s="234"/>
      <c r="K81" s="234"/>
      <c r="L81" s="234"/>
      <c r="M81" s="9" t="s">
        <v>181</v>
      </c>
      <c r="N81" s="147"/>
      <c r="O81" s="147"/>
    </row>
    <row r="82" spans="1:15" s="9" customFormat="1" ht="15.75" customHeight="1">
      <c r="A82" s="22"/>
      <c r="B82" s="12"/>
      <c r="C82" s="13"/>
      <c r="D82" s="24"/>
      <c r="E82" s="24"/>
      <c r="F82" s="24"/>
      <c r="G82" s="24"/>
      <c r="L82" s="52"/>
      <c r="N82" s="147"/>
      <c r="O82" s="147"/>
    </row>
    <row r="83" spans="2:15" s="9" customFormat="1" ht="15.75" customHeight="1">
      <c r="B83" s="12"/>
      <c r="C83" s="13"/>
      <c r="D83" s="212"/>
      <c r="E83" s="212"/>
      <c r="F83" s="212"/>
      <c r="G83" s="212"/>
      <c r="L83" s="52"/>
      <c r="N83" s="147"/>
      <c r="O83" s="147"/>
    </row>
    <row r="84" spans="1:17" s="9" customFormat="1" ht="15.75" customHeight="1">
      <c r="A84" s="29" t="s">
        <v>92</v>
      </c>
      <c r="B84" s="25"/>
      <c r="C84" s="18"/>
      <c r="D84" s="212"/>
      <c r="E84" s="212"/>
      <c r="F84" s="212"/>
      <c r="G84" s="212"/>
      <c r="H84" s="212" t="s">
        <v>177</v>
      </c>
      <c r="I84" s="212"/>
      <c r="J84" s="212"/>
      <c r="K84" s="212"/>
      <c r="L84" s="212"/>
      <c r="M84" s="212"/>
      <c r="N84" s="212"/>
      <c r="O84" s="212"/>
      <c r="P84" s="212"/>
      <c r="Q84" s="212"/>
    </row>
    <row r="85" spans="4:7" ht="18.75">
      <c r="D85" s="105"/>
      <c r="E85" s="105"/>
      <c r="F85" s="105"/>
      <c r="G85" s="105"/>
    </row>
    <row r="86" spans="4:7" ht="18.75">
      <c r="D86" s="105"/>
      <c r="E86" s="105"/>
      <c r="F86" s="105"/>
      <c r="G86" s="105"/>
    </row>
    <row r="87" spans="4:7" ht="18.75">
      <c r="D87" s="105"/>
      <c r="E87" s="105"/>
      <c r="F87" s="105"/>
      <c r="G87" s="105"/>
    </row>
    <row r="88" spans="4:7" ht="18.75">
      <c r="D88" s="105"/>
      <c r="E88" s="105"/>
      <c r="F88" s="105"/>
      <c r="G88" s="105"/>
    </row>
    <row r="89" spans="4:7" ht="18.75">
      <c r="D89" s="105"/>
      <c r="E89" s="105"/>
      <c r="F89" s="105"/>
      <c r="G89" s="105"/>
    </row>
    <row r="90" spans="4:7" ht="18.75">
      <c r="D90" s="105"/>
      <c r="E90" s="105"/>
      <c r="F90" s="105"/>
      <c r="G90" s="105"/>
    </row>
    <row r="91" spans="4:7" ht="18.75">
      <c r="D91" s="105"/>
      <c r="E91" s="105"/>
      <c r="F91" s="105"/>
      <c r="G91" s="105"/>
    </row>
    <row r="92" spans="4:7" ht="18.75">
      <c r="D92" s="105"/>
      <c r="E92" s="105"/>
      <c r="F92" s="105"/>
      <c r="G92" s="105"/>
    </row>
    <row r="93" spans="4:7" ht="18.75">
      <c r="D93" s="105"/>
      <c r="E93" s="105"/>
      <c r="F93" s="105"/>
      <c r="G93" s="105"/>
    </row>
    <row r="94" spans="4:7" ht="18.75">
      <c r="D94" s="105"/>
      <c r="E94" s="105"/>
      <c r="F94" s="105"/>
      <c r="G94" s="105"/>
    </row>
    <row r="95" spans="4:7" ht="18.75">
      <c r="D95" s="105"/>
      <c r="E95" s="105"/>
      <c r="F95" s="105"/>
      <c r="G95" s="105"/>
    </row>
    <row r="96" spans="4:7" ht="18.75">
      <c r="D96" s="105"/>
      <c r="E96" s="105"/>
      <c r="F96" s="105"/>
      <c r="G96" s="105"/>
    </row>
    <row r="97" spans="4:7" ht="18.75">
      <c r="D97" s="105"/>
      <c r="E97" s="105"/>
      <c r="F97" s="105"/>
      <c r="G97" s="105"/>
    </row>
    <row r="98" spans="4:7" ht="18.75">
      <c r="D98" s="105"/>
      <c r="E98" s="105"/>
      <c r="F98" s="105"/>
      <c r="G98" s="105"/>
    </row>
    <row r="99" spans="4:7" ht="18.75">
      <c r="D99" s="105"/>
      <c r="E99" s="105"/>
      <c r="F99" s="105"/>
      <c r="G99" s="105"/>
    </row>
    <row r="100" spans="4:7" ht="18.75">
      <c r="D100" s="105"/>
      <c r="E100" s="105"/>
      <c r="F100" s="105"/>
      <c r="G100" s="105"/>
    </row>
    <row r="101" spans="4:7" ht="18.75">
      <c r="D101" s="105"/>
      <c r="E101" s="105"/>
      <c r="F101" s="105"/>
      <c r="G101" s="105"/>
    </row>
    <row r="102" spans="4:7" ht="18.75">
      <c r="D102" s="105"/>
      <c r="E102" s="105"/>
      <c r="F102" s="105"/>
      <c r="G102" s="105"/>
    </row>
    <row r="103" spans="4:7" ht="18.75">
      <c r="D103" s="105"/>
      <c r="E103" s="105"/>
      <c r="F103" s="105"/>
      <c r="G103" s="105"/>
    </row>
    <row r="104" spans="4:7" ht="18.75">
      <c r="D104" s="105"/>
      <c r="E104" s="105"/>
      <c r="F104" s="105"/>
      <c r="G104" s="105"/>
    </row>
    <row r="105" spans="4:7" ht="18.75">
      <c r="D105" s="105"/>
      <c r="E105" s="105"/>
      <c r="F105" s="105"/>
      <c r="G105" s="105"/>
    </row>
    <row r="106" spans="4:7" ht="18.75">
      <c r="D106" s="105"/>
      <c r="E106" s="105"/>
      <c r="F106" s="105"/>
      <c r="G106" s="105"/>
    </row>
    <row r="107" spans="4:7" ht="18.75">
      <c r="D107" s="105"/>
      <c r="E107" s="105"/>
      <c r="F107" s="105"/>
      <c r="G107" s="105"/>
    </row>
    <row r="108" spans="4:7" ht="18.75">
      <c r="D108" s="105"/>
      <c r="E108" s="105"/>
      <c r="F108" s="105"/>
      <c r="G108" s="105"/>
    </row>
    <row r="109" spans="4:7" ht="18.75">
      <c r="D109" s="105"/>
      <c r="E109" s="105"/>
      <c r="F109" s="105"/>
      <c r="G109" s="105"/>
    </row>
    <row r="110" spans="4:7" ht="18.75">
      <c r="D110" s="105"/>
      <c r="E110" s="105"/>
      <c r="F110" s="105"/>
      <c r="G110" s="105"/>
    </row>
    <row r="111" spans="4:7" ht="18.75">
      <c r="D111" s="105"/>
      <c r="E111" s="105"/>
      <c r="F111" s="105"/>
      <c r="G111" s="105"/>
    </row>
    <row r="112" spans="4:7" ht="18.75">
      <c r="D112" s="105"/>
      <c r="E112" s="105"/>
      <c r="F112" s="105"/>
      <c r="G112" s="105"/>
    </row>
    <row r="113" spans="4:7" ht="18.75">
      <c r="D113" s="105"/>
      <c r="E113" s="105"/>
      <c r="F113" s="105"/>
      <c r="G113" s="105"/>
    </row>
    <row r="114" spans="4:7" ht="18.75">
      <c r="D114" s="105"/>
      <c r="E114" s="105"/>
      <c r="F114" s="105"/>
      <c r="G114" s="105"/>
    </row>
    <row r="115" spans="4:7" ht="18.75">
      <c r="D115" s="105"/>
      <c r="E115" s="105"/>
      <c r="F115" s="105"/>
      <c r="G115" s="105"/>
    </row>
    <row r="116" spans="4:7" ht="18.75">
      <c r="D116" s="105"/>
      <c r="E116" s="105"/>
      <c r="F116" s="105"/>
      <c r="G116" s="105"/>
    </row>
    <row r="117" spans="4:7" ht="18.75">
      <c r="D117" s="105"/>
      <c r="E117" s="105"/>
      <c r="F117" s="105"/>
      <c r="G117" s="105"/>
    </row>
    <row r="118" spans="4:7" ht="18.75">
      <c r="D118" s="105"/>
      <c r="E118" s="105"/>
      <c r="F118" s="105"/>
      <c r="G118" s="105"/>
    </row>
    <row r="119" spans="4:7" ht="18.75">
      <c r="D119" s="105"/>
      <c r="E119" s="105"/>
      <c r="F119" s="105"/>
      <c r="G119" s="105"/>
    </row>
    <row r="120" spans="4:7" ht="18.75">
      <c r="D120" s="105"/>
      <c r="E120" s="105"/>
      <c r="F120" s="105"/>
      <c r="G120" s="105"/>
    </row>
    <row r="121" spans="4:7" ht="18.75">
      <c r="D121" s="105"/>
      <c r="E121" s="105"/>
      <c r="F121" s="105"/>
      <c r="G121" s="105"/>
    </row>
    <row r="122" spans="4:7" ht="18.75">
      <c r="D122" s="105"/>
      <c r="E122" s="105"/>
      <c r="F122" s="105"/>
      <c r="G122" s="105"/>
    </row>
    <row r="123" spans="4:7" ht="18.75">
      <c r="D123" s="105"/>
      <c r="E123" s="105"/>
      <c r="F123" s="105"/>
      <c r="G123" s="105"/>
    </row>
    <row r="124" spans="4:7" ht="18.75">
      <c r="D124" s="105"/>
      <c r="E124" s="105"/>
      <c r="F124" s="105"/>
      <c r="G124" s="105"/>
    </row>
    <row r="125" spans="4:7" ht="18.75">
      <c r="D125" s="105"/>
      <c r="E125" s="105"/>
      <c r="F125" s="105"/>
      <c r="G125" s="105"/>
    </row>
    <row r="126" spans="4:7" ht="18.75">
      <c r="D126" s="105"/>
      <c r="E126" s="105"/>
      <c r="F126" s="105"/>
      <c r="G126" s="105"/>
    </row>
    <row r="127" spans="4:7" ht="18.75">
      <c r="D127" s="105"/>
      <c r="E127" s="105"/>
      <c r="F127" s="105"/>
      <c r="G127" s="105"/>
    </row>
    <row r="128" spans="4:7" ht="18.75">
      <c r="D128" s="105"/>
      <c r="E128" s="105"/>
      <c r="F128" s="105"/>
      <c r="G128" s="105"/>
    </row>
    <row r="129" spans="4:7" ht="18.75">
      <c r="D129" s="105"/>
      <c r="E129" s="105"/>
      <c r="F129" s="105"/>
      <c r="G129" s="105"/>
    </row>
    <row r="130" spans="4:7" ht="18.75">
      <c r="D130" s="105"/>
      <c r="E130" s="105"/>
      <c r="F130" s="105"/>
      <c r="G130" s="105"/>
    </row>
    <row r="131" spans="4:7" ht="18.75">
      <c r="D131" s="105"/>
      <c r="E131" s="105"/>
      <c r="F131" s="105"/>
      <c r="G131" s="105"/>
    </row>
    <row r="132" spans="4:7" ht="18.75">
      <c r="D132" s="105"/>
      <c r="E132" s="105"/>
      <c r="F132" s="105"/>
      <c r="G132" s="105"/>
    </row>
    <row r="133" spans="4:7" ht="18.75">
      <c r="D133" s="105"/>
      <c r="E133" s="105"/>
      <c r="F133" s="105"/>
      <c r="G133" s="105"/>
    </row>
    <row r="134" spans="4:7" ht="18.75">
      <c r="D134" s="105"/>
      <c r="E134" s="105"/>
      <c r="F134" s="105"/>
      <c r="G134" s="105"/>
    </row>
    <row r="135" spans="4:7" ht="18.75">
      <c r="D135" s="105"/>
      <c r="E135" s="105"/>
      <c r="F135" s="105"/>
      <c r="G135" s="105"/>
    </row>
    <row r="136" spans="4:7" ht="18.75">
      <c r="D136" s="105"/>
      <c r="E136" s="105"/>
      <c r="F136" s="105"/>
      <c r="G136" s="105"/>
    </row>
    <row r="137" spans="4:7" ht="18.75">
      <c r="D137" s="105"/>
      <c r="E137" s="105"/>
      <c r="F137" s="105"/>
      <c r="G137" s="105"/>
    </row>
    <row r="138" spans="4:7" ht="18.75">
      <c r="D138" s="105"/>
      <c r="E138" s="105"/>
      <c r="F138" s="105"/>
      <c r="G138" s="105"/>
    </row>
    <row r="139" spans="4:7" ht="18.75">
      <c r="D139" s="105"/>
      <c r="E139" s="105"/>
      <c r="F139" s="105"/>
      <c r="G139" s="105"/>
    </row>
    <row r="140" spans="4:7" ht="18.75">
      <c r="D140" s="105"/>
      <c r="E140" s="105"/>
      <c r="F140" s="105"/>
      <c r="G140" s="105"/>
    </row>
    <row r="141" spans="4:7" ht="18.75">
      <c r="D141" s="105"/>
      <c r="E141" s="105"/>
      <c r="F141" s="105"/>
      <c r="G141" s="105"/>
    </row>
    <row r="142" spans="4:7" ht="18.75">
      <c r="D142" s="105"/>
      <c r="E142" s="105"/>
      <c r="F142" s="105"/>
      <c r="G142" s="105"/>
    </row>
    <row r="143" spans="4:7" ht="18.75">
      <c r="D143" s="105"/>
      <c r="E143" s="105"/>
      <c r="F143" s="105"/>
      <c r="G143" s="105"/>
    </row>
    <row r="144" spans="4:7" ht="18.75">
      <c r="D144" s="105"/>
      <c r="E144" s="105"/>
      <c r="F144" s="105"/>
      <c r="G144" s="105"/>
    </row>
    <row r="145" spans="4:7" ht="18.75">
      <c r="D145" s="105"/>
      <c r="E145" s="105"/>
      <c r="F145" s="105"/>
      <c r="G145" s="105"/>
    </row>
    <row r="146" spans="4:7" ht="18.75">
      <c r="D146" s="105"/>
      <c r="E146" s="105"/>
      <c r="F146" s="105"/>
      <c r="G146" s="105"/>
    </row>
    <row r="147" spans="4:7" ht="18.75">
      <c r="D147" s="105"/>
      <c r="E147" s="105"/>
      <c r="F147" s="105"/>
      <c r="G147" s="105"/>
    </row>
    <row r="148" spans="4:7" ht="18.75">
      <c r="D148" s="105"/>
      <c r="E148" s="105"/>
      <c r="F148" s="105"/>
      <c r="G148" s="105"/>
    </row>
    <row r="149" spans="4:7" ht="18.75">
      <c r="D149" s="105"/>
      <c r="E149" s="105"/>
      <c r="F149" s="105"/>
      <c r="G149" s="105"/>
    </row>
    <row r="150" spans="4:7" ht="18.75">
      <c r="D150" s="105"/>
      <c r="E150" s="105"/>
      <c r="F150" s="105"/>
      <c r="G150" s="105"/>
    </row>
    <row r="151" spans="4:7" ht="18.75">
      <c r="D151" s="105"/>
      <c r="E151" s="105"/>
      <c r="F151" s="105"/>
      <c r="G151" s="105"/>
    </row>
    <row r="152" spans="4:7" ht="18.75">
      <c r="D152" s="105"/>
      <c r="E152" s="105"/>
      <c r="F152" s="105"/>
      <c r="G152" s="105"/>
    </row>
    <row r="153" spans="4:7" ht="18.75">
      <c r="D153" s="105"/>
      <c r="E153" s="105"/>
      <c r="F153" s="105"/>
      <c r="G153" s="105"/>
    </row>
    <row r="154" spans="4:7" ht="18.75">
      <c r="D154" s="105"/>
      <c r="E154" s="105"/>
      <c r="F154" s="105"/>
      <c r="G154" s="105"/>
    </row>
    <row r="155" spans="4:7" ht="18.75">
      <c r="D155" s="105"/>
      <c r="E155" s="105"/>
      <c r="F155" s="105"/>
      <c r="G155" s="105"/>
    </row>
    <row r="156" spans="4:7" ht="18.75">
      <c r="D156" s="105"/>
      <c r="E156" s="105"/>
      <c r="F156" s="105"/>
      <c r="G156" s="105"/>
    </row>
    <row r="157" spans="4:7" ht="18.75">
      <c r="D157" s="105"/>
      <c r="E157" s="105"/>
      <c r="F157" s="105"/>
      <c r="G157" s="105"/>
    </row>
    <row r="158" spans="4:7" ht="18.75">
      <c r="D158" s="105"/>
      <c r="E158" s="105"/>
      <c r="F158" s="105"/>
      <c r="G158" s="105"/>
    </row>
    <row r="159" spans="4:7" ht="18.75">
      <c r="D159" s="105"/>
      <c r="E159" s="105"/>
      <c r="F159" s="105"/>
      <c r="G159" s="105"/>
    </row>
    <row r="160" spans="4:7" ht="18.75">
      <c r="D160" s="105"/>
      <c r="E160" s="105"/>
      <c r="F160" s="105"/>
      <c r="G160" s="105"/>
    </row>
    <row r="161" spans="4:7" ht="18.75">
      <c r="D161" s="105"/>
      <c r="E161" s="105"/>
      <c r="F161" s="105"/>
      <c r="G161" s="105"/>
    </row>
    <row r="162" spans="4:7" ht="18.75">
      <c r="D162" s="105"/>
      <c r="E162" s="105"/>
      <c r="F162" s="105"/>
      <c r="G162" s="105"/>
    </row>
    <row r="163" spans="4:7" ht="18.75">
      <c r="D163" s="105"/>
      <c r="E163" s="105"/>
      <c r="F163" s="105"/>
      <c r="G163" s="105"/>
    </row>
    <row r="164" spans="4:7" ht="18.75">
      <c r="D164" s="105"/>
      <c r="E164" s="105"/>
      <c r="F164" s="105"/>
      <c r="G164" s="105"/>
    </row>
    <row r="165" spans="4:7" ht="18.75">
      <c r="D165" s="105"/>
      <c r="E165" s="105"/>
      <c r="F165" s="105"/>
      <c r="G165" s="105"/>
    </row>
    <row r="166" spans="4:7" ht="18.75">
      <c r="D166" s="105"/>
      <c r="E166" s="105"/>
      <c r="F166" s="105"/>
      <c r="G166" s="105"/>
    </row>
    <row r="167" spans="4:7" ht="18.75">
      <c r="D167" s="105"/>
      <c r="E167" s="105"/>
      <c r="F167" s="105"/>
      <c r="G167" s="105"/>
    </row>
    <row r="168" spans="4:7" ht="18.75">
      <c r="D168" s="105"/>
      <c r="E168" s="105"/>
      <c r="F168" s="105"/>
      <c r="G168" s="105"/>
    </row>
    <row r="169" spans="4:7" ht="18.75">
      <c r="D169" s="105"/>
      <c r="E169" s="105"/>
      <c r="F169" s="105"/>
      <c r="G169" s="105"/>
    </row>
    <row r="170" spans="4:7" ht="18.75">
      <c r="D170" s="105"/>
      <c r="E170" s="105"/>
      <c r="F170" s="105"/>
      <c r="G170" s="105"/>
    </row>
    <row r="171" spans="4:7" ht="18.75">
      <c r="D171" s="105"/>
      <c r="E171" s="105"/>
      <c r="F171" s="105"/>
      <c r="G171" s="105"/>
    </row>
    <row r="172" spans="4:7" ht="18.75">
      <c r="D172" s="105"/>
      <c r="E172" s="105"/>
      <c r="F172" s="105"/>
      <c r="G172" s="105"/>
    </row>
    <row r="173" spans="4:7" ht="18.75">
      <c r="D173" s="105"/>
      <c r="E173" s="105"/>
      <c r="F173" s="105"/>
      <c r="G173" s="105"/>
    </row>
    <row r="174" spans="4:7" ht="18.75">
      <c r="D174" s="105"/>
      <c r="E174" s="105"/>
      <c r="F174" s="105"/>
      <c r="G174" s="105"/>
    </row>
    <row r="175" spans="4:7" ht="18.75">
      <c r="D175" s="105"/>
      <c r="E175" s="105"/>
      <c r="F175" s="105"/>
      <c r="G175" s="105"/>
    </row>
    <row r="176" spans="4:7" ht="18.75">
      <c r="D176" s="105"/>
      <c r="E176" s="105"/>
      <c r="F176" s="105"/>
      <c r="G176" s="105"/>
    </row>
    <row r="177" spans="4:7" ht="18.75">
      <c r="D177" s="105"/>
      <c r="E177" s="105"/>
      <c r="F177" s="105"/>
      <c r="G177" s="105"/>
    </row>
    <row r="178" spans="4:7" ht="18.75">
      <c r="D178" s="105"/>
      <c r="E178" s="105"/>
      <c r="F178" s="105"/>
      <c r="G178" s="105"/>
    </row>
    <row r="179" spans="4:7" ht="18.75">
      <c r="D179" s="105"/>
      <c r="E179" s="105"/>
      <c r="F179" s="105"/>
      <c r="G179" s="105"/>
    </row>
    <row r="180" spans="4:7" ht="18.75">
      <c r="D180" s="105"/>
      <c r="E180" s="105"/>
      <c r="F180" s="105"/>
      <c r="G180" s="105"/>
    </row>
    <row r="181" spans="4:7" ht="18.75">
      <c r="D181" s="105"/>
      <c r="E181" s="105"/>
      <c r="F181" s="105"/>
      <c r="G181" s="105"/>
    </row>
    <row r="182" spans="4:7" ht="18.75">
      <c r="D182" s="105"/>
      <c r="E182" s="105"/>
      <c r="F182" s="105"/>
      <c r="G182" s="105"/>
    </row>
    <row r="183" spans="4:7" ht="18.75">
      <c r="D183" s="105"/>
      <c r="E183" s="105"/>
      <c r="F183" s="105"/>
      <c r="G183" s="105"/>
    </row>
    <row r="184" spans="4:7" ht="18.75">
      <c r="D184" s="105"/>
      <c r="E184" s="105"/>
      <c r="F184" s="105"/>
      <c r="G184" s="105"/>
    </row>
    <row r="185" spans="4:7" ht="18.75">
      <c r="D185" s="105"/>
      <c r="E185" s="105"/>
      <c r="F185" s="105"/>
      <c r="G185" s="105"/>
    </row>
    <row r="186" spans="4:7" ht="18.75">
      <c r="D186" s="105"/>
      <c r="E186" s="105"/>
      <c r="F186" s="105"/>
      <c r="G186" s="105"/>
    </row>
    <row r="187" spans="4:7" ht="18.75">
      <c r="D187" s="105"/>
      <c r="E187" s="105"/>
      <c r="F187" s="105"/>
      <c r="G187" s="105"/>
    </row>
    <row r="188" spans="4:7" ht="18.75">
      <c r="D188" s="105"/>
      <c r="E188" s="105"/>
      <c r="F188" s="105"/>
      <c r="G188" s="105"/>
    </row>
    <row r="189" spans="4:7" ht="18.75">
      <c r="D189" s="105"/>
      <c r="E189" s="105"/>
      <c r="F189" s="105"/>
      <c r="G189" s="105"/>
    </row>
    <row r="190" spans="4:7" ht="18.75">
      <c r="D190" s="105"/>
      <c r="E190" s="105"/>
      <c r="F190" s="105"/>
      <c r="G190" s="105"/>
    </row>
    <row r="191" spans="4:7" ht="18.75">
      <c r="D191" s="105"/>
      <c r="E191" s="105"/>
      <c r="F191" s="105"/>
      <c r="G191" s="105"/>
    </row>
    <row r="192" spans="4:7" ht="18.75">
      <c r="D192" s="105"/>
      <c r="E192" s="105"/>
      <c r="F192" s="105"/>
      <c r="G192" s="105"/>
    </row>
    <row r="193" spans="4:7" ht="18.75">
      <c r="D193" s="105"/>
      <c r="E193" s="105"/>
      <c r="F193" s="105"/>
      <c r="G193" s="105"/>
    </row>
    <row r="194" spans="4:7" ht="18.75">
      <c r="D194" s="105"/>
      <c r="E194" s="105"/>
      <c r="F194" s="105"/>
      <c r="G194" s="105"/>
    </row>
    <row r="195" spans="4:7" ht="18.75">
      <c r="D195" s="105"/>
      <c r="E195" s="105"/>
      <c r="F195" s="105"/>
      <c r="G195" s="105"/>
    </row>
    <row r="196" spans="4:7" ht="18.75">
      <c r="D196" s="105"/>
      <c r="E196" s="105"/>
      <c r="F196" s="105"/>
      <c r="G196" s="105"/>
    </row>
    <row r="197" spans="4:7" ht="18.75">
      <c r="D197" s="105"/>
      <c r="E197" s="105"/>
      <c r="F197" s="105"/>
      <c r="G197" s="105"/>
    </row>
    <row r="198" spans="4:7" ht="18.75">
      <c r="D198" s="105"/>
      <c r="E198" s="105"/>
      <c r="F198" s="105"/>
      <c r="G198" s="105"/>
    </row>
    <row r="199" spans="4:7" ht="18.75">
      <c r="D199" s="105"/>
      <c r="E199" s="105"/>
      <c r="F199" s="105"/>
      <c r="G199" s="105"/>
    </row>
    <row r="200" spans="4:7" ht="18.75">
      <c r="D200" s="105"/>
      <c r="E200" s="105"/>
      <c r="F200" s="105"/>
      <c r="G200" s="105"/>
    </row>
    <row r="201" spans="4:7" ht="18.75">
      <c r="D201" s="105"/>
      <c r="E201" s="105"/>
      <c r="F201" s="105"/>
      <c r="G201" s="105"/>
    </row>
    <row r="202" spans="4:7" ht="18.75">
      <c r="D202" s="105"/>
      <c r="E202" s="105"/>
      <c r="F202" s="105"/>
      <c r="G202" s="105"/>
    </row>
    <row r="203" spans="4:7" ht="18.75">
      <c r="D203" s="105"/>
      <c r="E203" s="105"/>
      <c r="F203" s="105"/>
      <c r="G203" s="105"/>
    </row>
    <row r="204" spans="4:7" ht="18.75">
      <c r="D204" s="105"/>
      <c r="E204" s="105"/>
      <c r="F204" s="105"/>
      <c r="G204" s="105"/>
    </row>
    <row r="205" spans="4:7" ht="18.75">
      <c r="D205" s="105"/>
      <c r="E205" s="105"/>
      <c r="F205" s="105"/>
      <c r="G205" s="105"/>
    </row>
    <row r="206" spans="4:7" ht="18.75">
      <c r="D206" s="105"/>
      <c r="E206" s="105"/>
      <c r="F206" s="105"/>
      <c r="G206" s="105"/>
    </row>
    <row r="207" spans="4:7" ht="18.75">
      <c r="D207" s="105"/>
      <c r="E207" s="105"/>
      <c r="F207" s="105"/>
      <c r="G207" s="105"/>
    </row>
    <row r="208" spans="4:7" ht="18.75">
      <c r="D208" s="105"/>
      <c r="E208" s="105"/>
      <c r="F208" s="105"/>
      <c r="G208" s="105"/>
    </row>
    <row r="209" spans="4:7" ht="18.75">
      <c r="D209" s="105"/>
      <c r="E209" s="105"/>
      <c r="F209" s="105"/>
      <c r="G209" s="105"/>
    </row>
    <row r="210" spans="4:7" ht="18.75">
      <c r="D210" s="105"/>
      <c r="E210" s="105"/>
      <c r="F210" s="105"/>
      <c r="G210" s="105"/>
    </row>
    <row r="211" spans="4:7" ht="18.75">
      <c r="D211" s="105"/>
      <c r="E211" s="105"/>
      <c r="F211" s="105"/>
      <c r="G211" s="105"/>
    </row>
    <row r="212" spans="4:7" ht="18.75">
      <c r="D212" s="105"/>
      <c r="E212" s="105"/>
      <c r="F212" s="105"/>
      <c r="G212" s="105"/>
    </row>
    <row r="213" spans="4:7" ht="18.75">
      <c r="D213" s="105"/>
      <c r="E213" s="105"/>
      <c r="F213" s="105"/>
      <c r="G213" s="105"/>
    </row>
    <row r="214" spans="4:7" ht="18.75">
      <c r="D214" s="105"/>
      <c r="E214" s="105"/>
      <c r="F214" s="105"/>
      <c r="G214" s="105"/>
    </row>
    <row r="215" spans="4:7" ht="18.75">
      <c r="D215" s="105"/>
      <c r="E215" s="105"/>
      <c r="F215" s="105"/>
      <c r="G215" s="105"/>
    </row>
    <row r="216" spans="4:7" ht="18.75">
      <c r="D216" s="105"/>
      <c r="E216" s="105"/>
      <c r="F216" s="105"/>
      <c r="G216" s="105"/>
    </row>
    <row r="217" spans="4:7" ht="18.75">
      <c r="D217" s="105"/>
      <c r="E217" s="105"/>
      <c r="F217" s="105"/>
      <c r="G217" s="105"/>
    </row>
    <row r="218" spans="4:7" ht="18.75">
      <c r="D218" s="105"/>
      <c r="E218" s="105"/>
      <c r="F218" s="105"/>
      <c r="G218" s="105"/>
    </row>
    <row r="219" spans="4:7" ht="18.75">
      <c r="D219" s="105"/>
      <c r="E219" s="105"/>
      <c r="F219" s="105"/>
      <c r="G219" s="105"/>
    </row>
    <row r="220" spans="4:7" ht="18.75">
      <c r="D220" s="105"/>
      <c r="E220" s="105"/>
      <c r="F220" s="105"/>
      <c r="G220" s="105"/>
    </row>
    <row r="221" spans="4:7" ht="18.75">
      <c r="D221" s="105"/>
      <c r="E221" s="105"/>
      <c r="F221" s="105"/>
      <c r="G221" s="105"/>
    </row>
    <row r="222" spans="4:7" ht="18.75">
      <c r="D222" s="105"/>
      <c r="E222" s="105"/>
      <c r="F222" s="105"/>
      <c r="G222" s="105"/>
    </row>
    <row r="223" spans="4:7" ht="18.75">
      <c r="D223" s="105"/>
      <c r="E223" s="105"/>
      <c r="F223" s="105"/>
      <c r="G223" s="105"/>
    </row>
    <row r="224" spans="4:7" ht="18.75">
      <c r="D224" s="105"/>
      <c r="E224" s="105"/>
      <c r="F224" s="105"/>
      <c r="G224" s="105"/>
    </row>
    <row r="225" spans="4:7" ht="18.75">
      <c r="D225" s="105"/>
      <c r="E225" s="105"/>
      <c r="F225" s="105"/>
      <c r="G225" s="105"/>
    </row>
    <row r="226" spans="4:7" ht="18.75">
      <c r="D226" s="105"/>
      <c r="E226" s="105"/>
      <c r="F226" s="105"/>
      <c r="G226" s="105"/>
    </row>
    <row r="227" spans="4:7" ht="18.75">
      <c r="D227" s="105"/>
      <c r="E227" s="105"/>
      <c r="F227" s="105"/>
      <c r="G227" s="105"/>
    </row>
    <row r="228" spans="4:7" ht="18.75">
      <c r="D228" s="105"/>
      <c r="E228" s="105"/>
      <c r="F228" s="105"/>
      <c r="G228" s="105"/>
    </row>
  </sheetData>
  <sheetProtection/>
  <mergeCells count="38">
    <mergeCell ref="D79:E79"/>
    <mergeCell ref="I79:M79"/>
    <mergeCell ref="I81:L81"/>
    <mergeCell ref="D83:G84"/>
    <mergeCell ref="H84:Q84"/>
    <mergeCell ref="N14:O14"/>
    <mergeCell ref="F12:F14"/>
    <mergeCell ref="G12:G14"/>
    <mergeCell ref="D76:Q76"/>
    <mergeCell ref="H77:Q77"/>
    <mergeCell ref="D78:G78"/>
    <mergeCell ref="H78:Q78"/>
    <mergeCell ref="P12:P14"/>
    <mergeCell ref="Q12:Q14"/>
    <mergeCell ref="D12:D14"/>
    <mergeCell ref="E12:E14"/>
    <mergeCell ref="H12:H14"/>
    <mergeCell ref="I12:I14"/>
    <mergeCell ref="J12:J14"/>
    <mergeCell ref="K12:K14"/>
    <mergeCell ref="L12:L14"/>
    <mergeCell ref="M12:M14"/>
    <mergeCell ref="I5:Q5"/>
    <mergeCell ref="A10:A14"/>
    <mergeCell ref="B10:B14"/>
    <mergeCell ref="C10:C14"/>
    <mergeCell ref="D10:E11"/>
    <mergeCell ref="F10:G11"/>
    <mergeCell ref="H10:I11"/>
    <mergeCell ref="J10:K11"/>
    <mergeCell ref="L10:M11"/>
    <mergeCell ref="P10:Q11"/>
    <mergeCell ref="B1:E1"/>
    <mergeCell ref="B2:H2"/>
    <mergeCell ref="I2:Q2"/>
    <mergeCell ref="B3:H3"/>
    <mergeCell ref="I3:Q3"/>
    <mergeCell ref="I4:Q4"/>
  </mergeCells>
  <printOptions/>
  <pageMargins left="0.18" right="0.17" top="0.28" bottom="0.24" header="0.27" footer="0.26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28"/>
  <sheetViews>
    <sheetView zoomScaleSheetLayoutView="100" zoomScalePageLayoutView="0" workbookViewId="0" topLeftCell="A1">
      <selection activeCell="I27" sqref="I27"/>
    </sheetView>
  </sheetViews>
  <sheetFormatPr defaultColWidth="8.72265625" defaultRowHeight="16.5"/>
  <cols>
    <col min="1" max="1" width="28.90625" style="9" customWidth="1"/>
    <col min="2" max="2" width="5.6328125" style="10" customWidth="1"/>
    <col min="3" max="3" width="8.54296875" style="9" customWidth="1"/>
    <col min="4" max="7" width="8.54296875" style="9" hidden="1" customWidth="1"/>
    <col min="8" max="8" width="8.453125" style="9" customWidth="1"/>
    <col min="9" max="9" width="9.36328125" style="9" customWidth="1"/>
    <col min="10" max="10" width="7.0859375" style="9" customWidth="1"/>
    <col min="11" max="11" width="10.8125" style="9" customWidth="1"/>
    <col min="12" max="12" width="7.8125" style="9" customWidth="1"/>
    <col min="13" max="13" width="7.99609375" style="9" customWidth="1"/>
    <col min="14" max="14" width="7.453125" style="105" customWidth="1"/>
    <col min="15" max="15" width="10.36328125" style="105" customWidth="1"/>
    <col min="16" max="16" width="5.99609375" style="117" customWidth="1"/>
    <col min="17" max="17" width="8.453125" style="105" customWidth="1"/>
    <col min="18" max="18" width="6.8125" style="149" customWidth="1"/>
    <col min="19" max="19" width="9.90625" style="149" customWidth="1"/>
    <col min="20" max="16384" width="8.90625" style="105" customWidth="1"/>
  </cols>
  <sheetData>
    <row r="1" spans="1:19" s="9" customFormat="1" ht="16.5" customHeight="1">
      <c r="A1" s="31" t="s">
        <v>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32"/>
      <c r="M1" s="32"/>
      <c r="P1" s="52"/>
      <c r="R1" s="147"/>
      <c r="S1" s="147"/>
    </row>
    <row r="2" spans="1:19" s="9" customFormat="1" ht="18.75" customHeight="1">
      <c r="A2" s="33" t="s">
        <v>30</v>
      </c>
      <c r="B2" s="211" t="s">
        <v>24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4" t="s">
        <v>5</v>
      </c>
      <c r="P2" s="53"/>
      <c r="R2" s="147"/>
      <c r="S2" s="147"/>
    </row>
    <row r="3" spans="1:19" s="9" customFormat="1" ht="18.75" customHeight="1">
      <c r="A3" s="9" t="s">
        <v>31</v>
      </c>
      <c r="B3" s="212" t="s">
        <v>157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35" t="s">
        <v>6</v>
      </c>
      <c r="P3" s="54"/>
      <c r="R3" s="147"/>
      <c r="S3" s="147"/>
    </row>
    <row r="4" spans="1:19" s="9" customFormat="1" ht="16.5" customHeight="1">
      <c r="A4" s="9" t="s">
        <v>32</v>
      </c>
      <c r="B4" s="10"/>
      <c r="C4" s="36"/>
      <c r="D4" s="36"/>
      <c r="E4" s="36"/>
      <c r="F4" s="36"/>
      <c r="G4" s="36"/>
      <c r="H4" s="37"/>
      <c r="I4" s="37"/>
      <c r="J4" s="38"/>
      <c r="O4" s="218" t="s">
        <v>7</v>
      </c>
      <c r="P4" s="218"/>
      <c r="Q4" s="218"/>
      <c r="R4" s="147"/>
      <c r="S4" s="147"/>
    </row>
    <row r="5" spans="1:19" s="9" customFormat="1" ht="16.5" customHeight="1">
      <c r="A5" s="9" t="s">
        <v>33</v>
      </c>
      <c r="B5" s="10"/>
      <c r="C5" s="18"/>
      <c r="D5" s="18"/>
      <c r="E5" s="18"/>
      <c r="F5" s="18"/>
      <c r="G5" s="18"/>
      <c r="O5" s="223" t="s">
        <v>8</v>
      </c>
      <c r="P5" s="223"/>
      <c r="Q5" s="223"/>
      <c r="R5" s="147"/>
      <c r="S5" s="147"/>
    </row>
    <row r="6" spans="1:19" s="9" customFormat="1" ht="16.5" customHeight="1">
      <c r="A6" s="9" t="s">
        <v>34</v>
      </c>
      <c r="B6" s="10"/>
      <c r="C6" s="18"/>
      <c r="D6" s="18"/>
      <c r="E6" s="18"/>
      <c r="F6" s="18"/>
      <c r="G6" s="18"/>
      <c r="O6" s="39"/>
      <c r="P6" s="55"/>
      <c r="R6" s="147"/>
      <c r="S6" s="147"/>
    </row>
    <row r="7" spans="1:19" s="9" customFormat="1" ht="15.75" customHeight="1">
      <c r="A7" s="9" t="s">
        <v>35</v>
      </c>
      <c r="B7" s="10"/>
      <c r="C7" s="18"/>
      <c r="D7" s="18"/>
      <c r="E7" s="18"/>
      <c r="F7" s="18"/>
      <c r="G7" s="18"/>
      <c r="O7" s="39"/>
      <c r="P7" s="55"/>
      <c r="R7" s="147"/>
      <c r="S7" s="147"/>
    </row>
    <row r="8" spans="2:19" s="9" customFormat="1" ht="0.75" customHeight="1">
      <c r="B8" s="10"/>
      <c r="C8" s="18"/>
      <c r="D8" s="18"/>
      <c r="E8" s="18"/>
      <c r="F8" s="18"/>
      <c r="G8" s="18"/>
      <c r="O8" s="39"/>
      <c r="P8" s="55"/>
      <c r="R8" s="147"/>
      <c r="S8" s="147"/>
    </row>
    <row r="9" spans="1:19" s="9" customFormat="1" ht="15" customHeight="1">
      <c r="A9" s="9" t="s">
        <v>159</v>
      </c>
      <c r="B9" s="10"/>
      <c r="C9" s="18"/>
      <c r="D9" s="18"/>
      <c r="E9" s="18"/>
      <c r="F9" s="18"/>
      <c r="G9" s="18"/>
      <c r="O9" s="40"/>
      <c r="P9" s="56"/>
      <c r="R9" s="147"/>
      <c r="S9" s="147"/>
    </row>
    <row r="10" spans="1:20" s="88" customFormat="1" ht="31.5" customHeight="1">
      <c r="A10" s="213"/>
      <c r="B10" s="225" t="s">
        <v>9</v>
      </c>
      <c r="C10" s="225" t="s">
        <v>10</v>
      </c>
      <c r="D10" s="213" t="s">
        <v>160</v>
      </c>
      <c r="E10" s="213"/>
      <c r="F10" s="213" t="s">
        <v>161</v>
      </c>
      <c r="G10" s="213"/>
      <c r="H10" s="213" t="s">
        <v>162</v>
      </c>
      <c r="I10" s="213"/>
      <c r="J10" s="213" t="s">
        <v>28</v>
      </c>
      <c r="K10" s="213"/>
      <c r="L10" s="213" t="s">
        <v>163</v>
      </c>
      <c r="M10" s="213"/>
      <c r="N10" s="213" t="s">
        <v>11</v>
      </c>
      <c r="O10" s="213"/>
      <c r="P10" s="233" t="s">
        <v>29</v>
      </c>
      <c r="Q10" s="233"/>
      <c r="R10" s="148"/>
      <c r="S10" s="149"/>
      <c r="T10" s="140"/>
    </row>
    <row r="11" spans="1:20" s="88" customFormat="1" ht="39.75" customHeight="1">
      <c r="A11" s="213"/>
      <c r="B11" s="226"/>
      <c r="C11" s="226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33"/>
      <c r="Q11" s="233"/>
      <c r="R11" s="148"/>
      <c r="S11" s="149"/>
      <c r="T11" s="140"/>
    </row>
    <row r="12" spans="1:20" s="88" customFormat="1" ht="18.75" customHeight="1">
      <c r="A12" s="213"/>
      <c r="B12" s="226"/>
      <c r="C12" s="226"/>
      <c r="D12" s="221" t="s">
        <v>12</v>
      </c>
      <c r="E12" s="213" t="s">
        <v>13</v>
      </c>
      <c r="F12" s="221" t="s">
        <v>12</v>
      </c>
      <c r="G12" s="213" t="s">
        <v>13</v>
      </c>
      <c r="H12" s="221" t="s">
        <v>12</v>
      </c>
      <c r="I12" s="213" t="s">
        <v>13</v>
      </c>
      <c r="J12" s="221" t="s">
        <v>12</v>
      </c>
      <c r="K12" s="213" t="s">
        <v>13</v>
      </c>
      <c r="L12" s="215" t="s">
        <v>12</v>
      </c>
      <c r="M12" s="213" t="s">
        <v>13</v>
      </c>
      <c r="N12" s="215" t="s">
        <v>12</v>
      </c>
      <c r="O12" s="213" t="s">
        <v>13</v>
      </c>
      <c r="P12" s="229" t="s">
        <v>12</v>
      </c>
      <c r="Q12" s="213" t="s">
        <v>13</v>
      </c>
      <c r="R12" s="148"/>
      <c r="S12" s="149"/>
      <c r="T12" s="140"/>
    </row>
    <row r="13" spans="1:20" s="41" customFormat="1" ht="3" customHeight="1">
      <c r="A13" s="214"/>
      <c r="B13" s="227"/>
      <c r="C13" s="227"/>
      <c r="D13" s="222"/>
      <c r="E13" s="214"/>
      <c r="F13" s="222"/>
      <c r="G13" s="214"/>
      <c r="H13" s="222"/>
      <c r="I13" s="214"/>
      <c r="J13" s="222"/>
      <c r="K13" s="214"/>
      <c r="L13" s="216"/>
      <c r="M13" s="214"/>
      <c r="N13" s="216"/>
      <c r="O13" s="214"/>
      <c r="P13" s="230"/>
      <c r="Q13" s="214"/>
      <c r="R13" s="150"/>
      <c r="S13" s="151"/>
      <c r="T13" s="142"/>
    </row>
    <row r="14" spans="1:20" s="88" customFormat="1" ht="30.75" customHeight="1">
      <c r="A14" s="213"/>
      <c r="B14" s="228"/>
      <c r="C14" s="228"/>
      <c r="D14" s="221"/>
      <c r="E14" s="213"/>
      <c r="F14" s="221"/>
      <c r="G14" s="213"/>
      <c r="H14" s="221"/>
      <c r="I14" s="213"/>
      <c r="J14" s="221"/>
      <c r="K14" s="213"/>
      <c r="L14" s="217"/>
      <c r="M14" s="213"/>
      <c r="N14" s="217"/>
      <c r="O14" s="213"/>
      <c r="P14" s="231"/>
      <c r="Q14" s="213"/>
      <c r="R14" s="148"/>
      <c r="S14" s="149"/>
      <c r="T14" s="140"/>
    </row>
    <row r="15" spans="1:20" s="88" customFormat="1" ht="16.5" customHeight="1">
      <c r="A15" s="42" t="s">
        <v>0</v>
      </c>
      <c r="B15" s="30" t="s">
        <v>1</v>
      </c>
      <c r="C15" s="42" t="s">
        <v>3</v>
      </c>
      <c r="D15" s="42"/>
      <c r="E15" s="42"/>
      <c r="F15" s="42"/>
      <c r="G15" s="42"/>
      <c r="H15" s="42">
        <v>1</v>
      </c>
      <c r="I15" s="42">
        <v>2</v>
      </c>
      <c r="J15" s="42">
        <v>3</v>
      </c>
      <c r="K15" s="42">
        <v>4</v>
      </c>
      <c r="L15" s="42">
        <v>5</v>
      </c>
      <c r="M15" s="42">
        <v>6</v>
      </c>
      <c r="N15" s="42">
        <v>7</v>
      </c>
      <c r="O15" s="42">
        <v>8</v>
      </c>
      <c r="P15" s="89">
        <v>9</v>
      </c>
      <c r="Q15" s="42">
        <v>10</v>
      </c>
      <c r="R15" s="148"/>
      <c r="S15" s="149"/>
      <c r="T15" s="140"/>
    </row>
    <row r="16" spans="1:21" ht="21" customHeight="1">
      <c r="A16" s="43" t="s">
        <v>149</v>
      </c>
      <c r="B16" s="90" t="s">
        <v>36</v>
      </c>
      <c r="C16" s="44" t="s">
        <v>4</v>
      </c>
      <c r="D16" s="44"/>
      <c r="E16" s="173">
        <f>SUM(E18:E22)</f>
        <v>742805</v>
      </c>
      <c r="F16" s="173"/>
      <c r="G16" s="173">
        <f>SUM(G18:G22)</f>
        <v>841619</v>
      </c>
      <c r="H16" s="176"/>
      <c r="I16" s="60">
        <f>SUM(I18:I22)</f>
        <v>1260434</v>
      </c>
      <c r="J16" s="59"/>
      <c r="K16" s="60">
        <f>SUM(K18:K22)</f>
        <v>2844858</v>
      </c>
      <c r="L16" s="61"/>
      <c r="M16" s="58">
        <v>1085180</v>
      </c>
      <c r="N16" s="61"/>
      <c r="O16" s="60">
        <f>+K16+M16</f>
        <v>3930038</v>
      </c>
      <c r="P16" s="62"/>
      <c r="Q16" s="91">
        <f>+O16/S16*100</f>
        <v>112.5000035782098</v>
      </c>
      <c r="R16" s="152"/>
      <c r="S16" s="152">
        <v>3493367</v>
      </c>
      <c r="T16" s="125"/>
      <c r="U16" s="125"/>
    </row>
    <row r="17" spans="1:21" s="106" customFormat="1" ht="15.75" customHeight="1">
      <c r="A17" s="46" t="s">
        <v>17</v>
      </c>
      <c r="B17" s="92"/>
      <c r="C17" s="93"/>
      <c r="D17" s="93"/>
      <c r="E17" s="93"/>
      <c r="F17" s="93"/>
      <c r="G17" s="93"/>
      <c r="H17" s="94"/>
      <c r="I17" s="95"/>
      <c r="J17" s="95"/>
      <c r="K17" s="95"/>
      <c r="L17" s="95"/>
      <c r="M17" s="95"/>
      <c r="N17" s="95"/>
      <c r="O17" s="180">
        <f aca="true" t="shared" si="0" ref="O17:O22">+K17+M17</f>
        <v>0</v>
      </c>
      <c r="P17" s="96"/>
      <c r="Q17" s="94"/>
      <c r="R17" s="153"/>
      <c r="S17" s="154"/>
      <c r="T17" s="144"/>
      <c r="U17" s="94"/>
    </row>
    <row r="18" spans="1:21" s="106" customFormat="1" ht="15.75" customHeight="1">
      <c r="A18" s="27" t="s">
        <v>18</v>
      </c>
      <c r="B18" s="97" t="s">
        <v>37</v>
      </c>
      <c r="C18" s="5" t="s">
        <v>42</v>
      </c>
      <c r="D18" s="5"/>
      <c r="E18" s="164">
        <v>30456</v>
      </c>
      <c r="F18" s="5"/>
      <c r="G18" s="63">
        <v>24702</v>
      </c>
      <c r="H18" s="177"/>
      <c r="I18" s="63">
        <v>82665</v>
      </c>
      <c r="J18" s="94"/>
      <c r="K18" s="63">
        <f>+E18+G18+I18</f>
        <v>137823</v>
      </c>
      <c r="L18" s="64"/>
      <c r="M18" s="63">
        <v>71171</v>
      </c>
      <c r="N18" s="64"/>
      <c r="O18" s="63">
        <f t="shared" si="0"/>
        <v>208994</v>
      </c>
      <c r="P18" s="98"/>
      <c r="Q18" s="99">
        <v>103.7</v>
      </c>
      <c r="R18" s="153"/>
      <c r="S18" s="154">
        <f>+O18/Q18*100</f>
        <v>201537.1263259402</v>
      </c>
      <c r="T18" s="144"/>
      <c r="U18" s="94"/>
    </row>
    <row r="19" spans="1:21" s="106" customFormat="1" ht="20.25" customHeight="1">
      <c r="A19" s="27" t="s">
        <v>19</v>
      </c>
      <c r="B19" s="97" t="s">
        <v>38</v>
      </c>
      <c r="C19" s="5" t="s">
        <v>42</v>
      </c>
      <c r="D19" s="5"/>
      <c r="E19" s="164"/>
      <c r="F19" s="5"/>
      <c r="G19" s="63"/>
      <c r="H19" s="94"/>
      <c r="I19" s="63"/>
      <c r="J19" s="63"/>
      <c r="K19" s="63"/>
      <c r="L19" s="64"/>
      <c r="M19" s="63"/>
      <c r="N19" s="64"/>
      <c r="O19" s="63">
        <f t="shared" si="0"/>
        <v>0</v>
      </c>
      <c r="P19" s="98"/>
      <c r="Q19" s="66"/>
      <c r="R19" s="153"/>
      <c r="S19" s="154"/>
      <c r="T19" s="144"/>
      <c r="U19" s="94"/>
    </row>
    <row r="20" spans="1:21" s="106" customFormat="1" ht="15.75" customHeight="1">
      <c r="A20" s="27" t="s">
        <v>20</v>
      </c>
      <c r="B20" s="97" t="s">
        <v>39</v>
      </c>
      <c r="C20" s="5" t="s">
        <v>42</v>
      </c>
      <c r="D20" s="5"/>
      <c r="E20" s="165"/>
      <c r="F20" s="5"/>
      <c r="G20" s="67"/>
      <c r="H20" s="94"/>
      <c r="I20" s="67"/>
      <c r="J20" s="94"/>
      <c r="K20" s="63"/>
      <c r="L20" s="64"/>
      <c r="M20" s="63"/>
      <c r="N20" s="64"/>
      <c r="O20" s="63">
        <f t="shared" si="0"/>
        <v>0</v>
      </c>
      <c r="P20" s="98"/>
      <c r="Q20" s="66"/>
      <c r="R20" s="153"/>
      <c r="S20" s="154"/>
      <c r="T20" s="144"/>
      <c r="U20" s="94"/>
    </row>
    <row r="21" spans="1:21" s="106" customFormat="1" ht="18.75" customHeight="1">
      <c r="A21" s="27" t="s">
        <v>152</v>
      </c>
      <c r="B21" s="97" t="s">
        <v>40</v>
      </c>
      <c r="C21" s="5" t="s">
        <v>42</v>
      </c>
      <c r="D21" s="5"/>
      <c r="E21" s="164">
        <v>72119</v>
      </c>
      <c r="F21" s="5"/>
      <c r="G21" s="63">
        <v>65207</v>
      </c>
      <c r="H21" s="178"/>
      <c r="I21" s="63">
        <v>40360</v>
      </c>
      <c r="J21" s="94"/>
      <c r="K21" s="63">
        <f>+E21+G21+I21</f>
        <v>177686</v>
      </c>
      <c r="L21" s="64"/>
      <c r="M21" s="102">
        <v>34748</v>
      </c>
      <c r="N21" s="64"/>
      <c r="O21" s="63">
        <f t="shared" si="0"/>
        <v>212434</v>
      </c>
      <c r="P21" s="98"/>
      <c r="Q21" s="99">
        <v>110.6</v>
      </c>
      <c r="R21" s="153"/>
      <c r="S21" s="154">
        <f>+O21/Q21*100</f>
        <v>192074.1410488246</v>
      </c>
      <c r="T21" s="144"/>
      <c r="U21" s="94"/>
    </row>
    <row r="22" spans="1:21" s="106" customFormat="1" ht="18.75" customHeight="1">
      <c r="A22" s="27" t="s">
        <v>21</v>
      </c>
      <c r="B22" s="97" t="s">
        <v>41</v>
      </c>
      <c r="C22" s="5" t="s">
        <v>42</v>
      </c>
      <c r="D22" s="5"/>
      <c r="E22" s="166">
        <v>640230</v>
      </c>
      <c r="F22" s="5"/>
      <c r="G22" s="68">
        <v>751710</v>
      </c>
      <c r="H22" s="179"/>
      <c r="I22" s="63">
        <v>1137409</v>
      </c>
      <c r="J22" s="94"/>
      <c r="K22" s="63">
        <f>+E22+G22+I22</f>
        <v>2529349</v>
      </c>
      <c r="L22" s="64"/>
      <c r="M22" s="69">
        <v>979261</v>
      </c>
      <c r="N22" s="70"/>
      <c r="O22" s="63">
        <f t="shared" si="0"/>
        <v>3508610</v>
      </c>
      <c r="P22" s="98"/>
      <c r="Q22" s="99">
        <f>+O22/S22*100</f>
        <v>113.1898866440195</v>
      </c>
      <c r="R22" s="153"/>
      <c r="S22" s="154">
        <f>+S16-S18-S21</f>
        <v>3099755.7326252353</v>
      </c>
      <c r="T22" s="144"/>
      <c r="U22" s="94"/>
    </row>
    <row r="23" spans="1:21" ht="16.5" customHeight="1">
      <c r="A23" s="46" t="s">
        <v>22</v>
      </c>
      <c r="B23" s="101"/>
      <c r="C23" s="48"/>
      <c r="D23" s="48"/>
      <c r="E23" s="175">
        <f>SUM(E25:E75)</f>
        <v>742805</v>
      </c>
      <c r="F23" s="175"/>
      <c r="G23" s="175">
        <f aca="true" t="shared" si="1" ref="G23:O23">SUM(G25:G75)</f>
        <v>841619</v>
      </c>
      <c r="H23" s="175"/>
      <c r="I23" s="175">
        <f t="shared" si="1"/>
        <v>1260434</v>
      </c>
      <c r="J23" s="175"/>
      <c r="K23" s="175">
        <f t="shared" si="1"/>
        <v>2844858</v>
      </c>
      <c r="L23" s="175"/>
      <c r="M23" s="175">
        <f t="shared" si="1"/>
        <v>1085180.0374</v>
      </c>
      <c r="N23" s="175"/>
      <c r="O23" s="175">
        <f t="shared" si="1"/>
        <v>3930038.037399999</v>
      </c>
      <c r="P23" s="103"/>
      <c r="Q23" s="174"/>
      <c r="R23" s="155"/>
      <c r="S23" s="155">
        <f>SUM(S24:S75)</f>
        <v>3493367</v>
      </c>
      <c r="T23" s="128"/>
      <c r="U23" s="128"/>
    </row>
    <row r="24" spans="1:21" s="45" customFormat="1" ht="14.25" customHeight="1">
      <c r="A24" s="6" t="s">
        <v>72</v>
      </c>
      <c r="B24" s="47" t="s">
        <v>43</v>
      </c>
      <c r="C24" s="5" t="s">
        <v>42</v>
      </c>
      <c r="D24" s="5"/>
      <c r="E24" s="5"/>
      <c r="F24" s="5"/>
      <c r="G24" s="5"/>
      <c r="H24" s="71"/>
      <c r="I24" s="109"/>
      <c r="J24" s="109"/>
      <c r="K24" s="109"/>
      <c r="L24" s="109"/>
      <c r="M24" s="109"/>
      <c r="N24" s="109"/>
      <c r="O24" s="109"/>
      <c r="P24" s="160"/>
      <c r="Q24" s="109"/>
      <c r="R24" s="156"/>
      <c r="S24" s="156"/>
      <c r="T24" s="130"/>
      <c r="U24" s="130"/>
    </row>
    <row r="25" spans="1:21" s="45" customFormat="1" ht="15" customHeight="1">
      <c r="A25" s="6" t="s">
        <v>93</v>
      </c>
      <c r="B25" s="47" t="s">
        <v>44</v>
      </c>
      <c r="C25" s="5" t="s">
        <v>42</v>
      </c>
      <c r="D25" s="5"/>
      <c r="E25" s="5"/>
      <c r="F25" s="5"/>
      <c r="G25" s="5"/>
      <c r="H25" s="71"/>
      <c r="I25" s="82"/>
      <c r="J25" s="82"/>
      <c r="K25" s="82"/>
      <c r="L25" s="82"/>
      <c r="M25" s="82"/>
      <c r="N25" s="82"/>
      <c r="O25" s="82"/>
      <c r="P25" s="65"/>
      <c r="Q25" s="82"/>
      <c r="R25" s="156"/>
      <c r="S25" s="156"/>
      <c r="T25" s="130"/>
      <c r="U25" s="130"/>
    </row>
    <row r="26" spans="1:21" s="45" customFormat="1" ht="15" customHeight="1">
      <c r="A26" s="6" t="s">
        <v>94</v>
      </c>
      <c r="B26" s="47" t="s">
        <v>45</v>
      </c>
      <c r="C26" s="5" t="s">
        <v>42</v>
      </c>
      <c r="D26" s="5"/>
      <c r="E26" s="5"/>
      <c r="F26" s="5"/>
      <c r="G26" s="5"/>
      <c r="H26" s="71"/>
      <c r="I26" s="82"/>
      <c r="J26" s="80"/>
      <c r="K26" s="82"/>
      <c r="L26" s="64"/>
      <c r="M26" s="63"/>
      <c r="N26" s="64"/>
      <c r="O26" s="63"/>
      <c r="P26" s="65"/>
      <c r="Q26" s="82"/>
      <c r="R26" s="156"/>
      <c r="S26" s="156"/>
      <c r="T26" s="130"/>
      <c r="U26" s="130"/>
    </row>
    <row r="27" spans="1:21" s="45" customFormat="1" ht="15" customHeight="1">
      <c r="A27" s="6" t="s">
        <v>95</v>
      </c>
      <c r="B27" s="47" t="s">
        <v>46</v>
      </c>
      <c r="C27" s="48" t="s">
        <v>14</v>
      </c>
      <c r="D27" s="48"/>
      <c r="E27" s="48"/>
      <c r="F27" s="48"/>
      <c r="G27" s="48"/>
      <c r="H27" s="71"/>
      <c r="I27" s="80"/>
      <c r="J27" s="80"/>
      <c r="K27" s="80"/>
      <c r="L27" s="80"/>
      <c r="M27" s="80"/>
      <c r="N27" s="80"/>
      <c r="O27" s="80"/>
      <c r="P27" s="65"/>
      <c r="Q27" s="80"/>
      <c r="R27" s="156"/>
      <c r="S27" s="156"/>
      <c r="T27" s="130"/>
      <c r="U27" s="130"/>
    </row>
    <row r="28" spans="1:21" s="45" customFormat="1" ht="15" customHeight="1">
      <c r="A28" s="6" t="s">
        <v>96</v>
      </c>
      <c r="B28" s="47" t="s">
        <v>47</v>
      </c>
      <c r="C28" s="5" t="s">
        <v>42</v>
      </c>
      <c r="D28" s="5"/>
      <c r="E28" s="5"/>
      <c r="F28" s="5"/>
      <c r="G28" s="5"/>
      <c r="H28" s="71"/>
      <c r="I28" s="80"/>
      <c r="J28" s="80"/>
      <c r="K28" s="80"/>
      <c r="L28" s="64"/>
      <c r="M28" s="64"/>
      <c r="N28" s="64"/>
      <c r="O28" s="64"/>
      <c r="P28" s="65"/>
      <c r="Q28" s="80"/>
      <c r="R28" s="156"/>
      <c r="S28" s="156"/>
      <c r="T28" s="130"/>
      <c r="U28" s="130"/>
    </row>
    <row r="29" spans="1:21" s="45" customFormat="1" ht="15" customHeight="1">
      <c r="A29" s="6" t="s">
        <v>97</v>
      </c>
      <c r="B29" s="47" t="s">
        <v>48</v>
      </c>
      <c r="C29" s="5" t="s">
        <v>42</v>
      </c>
      <c r="D29" s="5"/>
      <c r="E29" s="5"/>
      <c r="F29" s="5"/>
      <c r="G29" s="5"/>
      <c r="H29" s="71"/>
      <c r="I29" s="80"/>
      <c r="J29" s="80"/>
      <c r="K29" s="80"/>
      <c r="L29" s="64"/>
      <c r="M29" s="64"/>
      <c r="N29" s="64"/>
      <c r="O29" s="64"/>
      <c r="P29" s="65"/>
      <c r="Q29" s="81"/>
      <c r="R29" s="156"/>
      <c r="S29" s="156"/>
      <c r="T29" s="130"/>
      <c r="U29" s="130"/>
    </row>
    <row r="30" spans="1:21" ht="15" customHeight="1">
      <c r="A30" s="6" t="s">
        <v>98</v>
      </c>
      <c r="B30" s="97" t="s">
        <v>49</v>
      </c>
      <c r="C30" s="48" t="s">
        <v>14</v>
      </c>
      <c r="D30" s="51">
        <v>93346</v>
      </c>
      <c r="E30" s="121">
        <v>25478</v>
      </c>
      <c r="F30" s="51">
        <v>284630</v>
      </c>
      <c r="G30" s="121">
        <v>75320</v>
      </c>
      <c r="H30" s="51">
        <f>+J30-D30-F30</f>
        <v>61784</v>
      </c>
      <c r="I30" s="121">
        <f>+K30-E30-G30</f>
        <v>17925</v>
      </c>
      <c r="J30" s="163">
        <v>439760</v>
      </c>
      <c r="K30" s="121">
        <v>118723</v>
      </c>
      <c r="L30" s="51">
        <v>65553.885</v>
      </c>
      <c r="M30" s="121">
        <v>19016.302999999996</v>
      </c>
      <c r="N30" s="51">
        <f>+J30+L30</f>
        <v>505313.885</v>
      </c>
      <c r="O30" s="121">
        <f>+K30+M30</f>
        <v>137739.30299999999</v>
      </c>
      <c r="P30" s="122">
        <f>+N30/R30*100</f>
        <v>251.62151994542458</v>
      </c>
      <c r="Q30" s="123">
        <f>+O30/S30*100</f>
        <v>187.1585066920307</v>
      </c>
      <c r="R30" s="51">
        <v>200823</v>
      </c>
      <c r="S30" s="51">
        <v>73595</v>
      </c>
      <c r="T30" s="128"/>
      <c r="U30" s="128"/>
    </row>
    <row r="31" spans="1:21" s="45" customFormat="1" ht="15" customHeight="1">
      <c r="A31" s="6" t="s">
        <v>99</v>
      </c>
      <c r="B31" s="47" t="s">
        <v>50</v>
      </c>
      <c r="C31" s="5" t="s">
        <v>42</v>
      </c>
      <c r="D31" s="51"/>
      <c r="E31" s="121"/>
      <c r="F31" s="70"/>
      <c r="G31" s="69"/>
      <c r="H31" s="70"/>
      <c r="I31" s="69"/>
      <c r="J31" s="70"/>
      <c r="K31" s="69"/>
      <c r="L31" s="70"/>
      <c r="M31" s="69"/>
      <c r="N31" s="70"/>
      <c r="O31" s="69"/>
      <c r="P31" s="65"/>
      <c r="Q31" s="107"/>
      <c r="R31" s="156"/>
      <c r="S31" s="156"/>
      <c r="T31" s="130"/>
      <c r="U31" s="130"/>
    </row>
    <row r="32" spans="1:21" s="45" customFormat="1" ht="15" customHeight="1">
      <c r="A32" s="7" t="s">
        <v>73</v>
      </c>
      <c r="B32" s="47" t="s">
        <v>51</v>
      </c>
      <c r="C32" s="48" t="s">
        <v>4</v>
      </c>
      <c r="D32" s="51"/>
      <c r="E32" s="121"/>
      <c r="F32" s="70"/>
      <c r="G32" s="69"/>
      <c r="H32" s="70"/>
      <c r="I32" s="69"/>
      <c r="J32" s="70"/>
      <c r="K32" s="69"/>
      <c r="L32" s="70"/>
      <c r="M32" s="69"/>
      <c r="N32" s="70"/>
      <c r="O32" s="69"/>
      <c r="P32" s="65"/>
      <c r="Q32" s="107"/>
      <c r="R32" s="156"/>
      <c r="S32" s="156"/>
      <c r="T32" s="130"/>
      <c r="U32" s="130"/>
    </row>
    <row r="33" spans="1:21" ht="15" customHeight="1">
      <c r="A33" s="6" t="s">
        <v>100</v>
      </c>
      <c r="B33" s="97" t="s">
        <v>52</v>
      </c>
      <c r="C33" s="48" t="s">
        <v>4</v>
      </c>
      <c r="D33" s="51"/>
      <c r="E33" s="121">
        <v>31527</v>
      </c>
      <c r="F33" s="70"/>
      <c r="G33" s="69">
        <v>66943</v>
      </c>
      <c r="H33" s="70"/>
      <c r="I33" s="121">
        <f>+K33-E33-G33</f>
        <v>37245</v>
      </c>
      <c r="J33" s="70"/>
      <c r="K33" s="69">
        <v>135715</v>
      </c>
      <c r="L33" s="70"/>
      <c r="M33" s="69">
        <v>36499.12</v>
      </c>
      <c r="N33" s="70"/>
      <c r="O33" s="121">
        <f>+K33+M33</f>
        <v>172214.12</v>
      </c>
      <c r="P33" s="98"/>
      <c r="Q33" s="123">
        <f>+O33/S33*100</f>
        <v>65.79436552994123</v>
      </c>
      <c r="R33" s="51"/>
      <c r="S33" s="51">
        <v>261746</v>
      </c>
      <c r="T33" s="128"/>
      <c r="U33" s="128"/>
    </row>
    <row r="34" spans="1:21" ht="15" customHeight="1">
      <c r="A34" s="6" t="s">
        <v>101</v>
      </c>
      <c r="B34" s="97" t="s">
        <v>53</v>
      </c>
      <c r="C34" s="48" t="s">
        <v>4</v>
      </c>
      <c r="D34" s="51"/>
      <c r="E34" s="167">
        <v>468</v>
      </c>
      <c r="F34" s="70"/>
      <c r="G34" s="108">
        <v>11186</v>
      </c>
      <c r="H34" s="70"/>
      <c r="I34" s="121">
        <f>+K34-E34-G34</f>
        <v>8494</v>
      </c>
      <c r="J34" s="70"/>
      <c r="K34" s="108">
        <v>20148</v>
      </c>
      <c r="L34" s="70"/>
      <c r="M34" s="108">
        <v>7575.755999999999</v>
      </c>
      <c r="N34" s="70"/>
      <c r="O34" s="121">
        <f>+K34+M34</f>
        <v>27723.756</v>
      </c>
      <c r="P34" s="98"/>
      <c r="Q34" s="123">
        <f>+O34/S34*100</f>
        <v>98.16151258718975</v>
      </c>
      <c r="R34" s="51"/>
      <c r="S34" s="51">
        <v>28243</v>
      </c>
      <c r="T34" s="128"/>
      <c r="U34" s="128"/>
    </row>
    <row r="35" spans="1:21" s="45" customFormat="1" ht="15" customHeight="1">
      <c r="A35" s="6" t="s">
        <v>102</v>
      </c>
      <c r="B35" s="47" t="s">
        <v>54</v>
      </c>
      <c r="C35" s="48" t="s">
        <v>14</v>
      </c>
      <c r="D35" s="51"/>
      <c r="E35" s="121"/>
      <c r="F35" s="70"/>
      <c r="G35" s="69"/>
      <c r="H35" s="70"/>
      <c r="I35" s="69"/>
      <c r="J35" s="70"/>
      <c r="K35" s="69"/>
      <c r="L35" s="70"/>
      <c r="M35" s="69"/>
      <c r="N35" s="70"/>
      <c r="O35" s="69"/>
      <c r="P35" s="65"/>
      <c r="Q35" s="107"/>
      <c r="R35" s="156"/>
      <c r="S35" s="156"/>
      <c r="T35" s="130"/>
      <c r="U35" s="130"/>
    </row>
    <row r="36" spans="1:21" s="45" customFormat="1" ht="15" customHeight="1">
      <c r="A36" s="6" t="s">
        <v>103</v>
      </c>
      <c r="B36" s="47" t="s">
        <v>55</v>
      </c>
      <c r="C36" s="5" t="s">
        <v>42</v>
      </c>
      <c r="D36" s="51"/>
      <c r="E36" s="121"/>
      <c r="F36" s="70"/>
      <c r="G36" s="69"/>
      <c r="H36" s="70"/>
      <c r="I36" s="69"/>
      <c r="J36" s="70"/>
      <c r="K36" s="69"/>
      <c r="L36" s="70"/>
      <c r="M36" s="69"/>
      <c r="N36" s="70"/>
      <c r="O36" s="69"/>
      <c r="P36" s="65"/>
      <c r="Q36" s="107"/>
      <c r="R36" s="156"/>
      <c r="S36" s="156"/>
      <c r="T36" s="130"/>
      <c r="U36" s="130"/>
    </row>
    <row r="37" spans="1:21" s="45" customFormat="1" ht="15" customHeight="1">
      <c r="A37" s="6" t="s">
        <v>104</v>
      </c>
      <c r="B37" s="47" t="s">
        <v>56</v>
      </c>
      <c r="C37" s="5" t="s">
        <v>42</v>
      </c>
      <c r="D37" s="51"/>
      <c r="E37" s="121"/>
      <c r="F37" s="70"/>
      <c r="G37" s="69"/>
      <c r="H37" s="70"/>
      <c r="I37" s="69"/>
      <c r="J37" s="70"/>
      <c r="K37" s="69"/>
      <c r="L37" s="70"/>
      <c r="M37" s="69"/>
      <c r="N37" s="70"/>
      <c r="O37" s="69"/>
      <c r="P37" s="65"/>
      <c r="Q37" s="107"/>
      <c r="R37" s="156"/>
      <c r="S37" s="156"/>
      <c r="T37" s="130"/>
      <c r="U37" s="130"/>
    </row>
    <row r="38" spans="1:21" ht="15" customHeight="1">
      <c r="A38" s="6" t="s">
        <v>105</v>
      </c>
      <c r="B38" s="97" t="s">
        <v>57</v>
      </c>
      <c r="C38" s="48" t="s">
        <v>4</v>
      </c>
      <c r="D38" s="51"/>
      <c r="E38" s="121">
        <v>13759</v>
      </c>
      <c r="F38" s="70"/>
      <c r="G38" s="69">
        <v>6811</v>
      </c>
      <c r="H38" s="70"/>
      <c r="I38" s="121">
        <f>+K38-E38-G38</f>
        <v>13114</v>
      </c>
      <c r="J38" s="70"/>
      <c r="K38" s="69">
        <v>33684</v>
      </c>
      <c r="L38" s="70"/>
      <c r="M38" s="69">
        <v>10228.92</v>
      </c>
      <c r="N38" s="70"/>
      <c r="O38" s="121">
        <f>+K38+M38</f>
        <v>43912.92</v>
      </c>
      <c r="P38" s="98"/>
      <c r="Q38" s="123">
        <f>+O38/S38*100</f>
        <v>309.66024962978634</v>
      </c>
      <c r="R38" s="51"/>
      <c r="S38" s="51">
        <v>14181</v>
      </c>
      <c r="T38" s="128"/>
      <c r="U38" s="128"/>
    </row>
    <row r="39" spans="1:21" s="45" customFormat="1" ht="15" customHeight="1">
      <c r="A39" s="6" t="s">
        <v>106</v>
      </c>
      <c r="B39" s="47" t="s">
        <v>58</v>
      </c>
      <c r="C39" s="5" t="s">
        <v>42</v>
      </c>
      <c r="D39" s="51"/>
      <c r="E39" s="121"/>
      <c r="F39" s="70"/>
      <c r="G39" s="69"/>
      <c r="H39" s="70"/>
      <c r="I39" s="69"/>
      <c r="J39" s="70"/>
      <c r="K39" s="69"/>
      <c r="L39" s="70"/>
      <c r="M39" s="69"/>
      <c r="N39" s="70"/>
      <c r="O39" s="69"/>
      <c r="P39" s="65"/>
      <c r="Q39" s="107"/>
      <c r="R39" s="156"/>
      <c r="S39" s="156"/>
      <c r="T39" s="130"/>
      <c r="U39" s="130"/>
    </row>
    <row r="40" spans="1:21" ht="15" customHeight="1">
      <c r="A40" s="6" t="s">
        <v>107</v>
      </c>
      <c r="B40" s="97" t="s">
        <v>59</v>
      </c>
      <c r="C40" s="48" t="s">
        <v>4</v>
      </c>
      <c r="D40" s="51"/>
      <c r="E40" s="168">
        <v>57125</v>
      </c>
      <c r="F40" s="70"/>
      <c r="G40" s="109">
        <v>62529</v>
      </c>
      <c r="H40" s="70"/>
      <c r="I40" s="121">
        <f>+K40-E40-G40</f>
        <v>69478</v>
      </c>
      <c r="J40" s="70"/>
      <c r="K40" s="109">
        <v>189132</v>
      </c>
      <c r="L40" s="70"/>
      <c r="M40" s="109">
        <v>67347.7341</v>
      </c>
      <c r="N40" s="70"/>
      <c r="O40" s="121">
        <f>+K40+M40</f>
        <v>256479.7341</v>
      </c>
      <c r="P40" s="98"/>
      <c r="Q40" s="123">
        <f>+O40/S40*100</f>
        <v>101.23454091540623</v>
      </c>
      <c r="R40" s="51"/>
      <c r="S40" s="51">
        <v>253352</v>
      </c>
      <c r="T40" s="128"/>
      <c r="U40" s="128"/>
    </row>
    <row r="41" spans="1:21" ht="15" customHeight="1">
      <c r="A41" s="6" t="s">
        <v>108</v>
      </c>
      <c r="B41" s="97" t="s">
        <v>60</v>
      </c>
      <c r="C41" s="48" t="s">
        <v>4</v>
      </c>
      <c r="D41" s="51"/>
      <c r="E41" s="168">
        <v>29101</v>
      </c>
      <c r="F41" s="70"/>
      <c r="G41" s="109">
        <v>28445</v>
      </c>
      <c r="H41" s="70"/>
      <c r="I41" s="121">
        <f>+K41-E41-G41</f>
        <v>49773</v>
      </c>
      <c r="J41" s="70"/>
      <c r="K41" s="109">
        <v>107319</v>
      </c>
      <c r="L41" s="70"/>
      <c r="M41" s="109">
        <v>43195.628</v>
      </c>
      <c r="N41" s="70"/>
      <c r="O41" s="121">
        <f>+K41+M41</f>
        <v>150514.628</v>
      </c>
      <c r="P41" s="98"/>
      <c r="Q41" s="123">
        <f>+O41/S41*100</f>
        <v>121.84163583819708</v>
      </c>
      <c r="R41" s="51"/>
      <c r="S41" s="51">
        <v>123533</v>
      </c>
      <c r="T41" s="128"/>
      <c r="U41" s="128"/>
    </row>
    <row r="42" spans="1:21" s="45" customFormat="1" ht="15" customHeight="1">
      <c r="A42" s="6" t="s">
        <v>109</v>
      </c>
      <c r="B42" s="47" t="s">
        <v>61</v>
      </c>
      <c r="C42" s="5" t="s">
        <v>42</v>
      </c>
      <c r="D42" s="51"/>
      <c r="E42" s="167"/>
      <c r="F42" s="70"/>
      <c r="G42" s="82"/>
      <c r="H42" s="70"/>
      <c r="I42" s="82"/>
      <c r="J42" s="70"/>
      <c r="K42" s="82"/>
      <c r="L42" s="70"/>
      <c r="M42" s="82"/>
      <c r="N42" s="70"/>
      <c r="O42" s="69"/>
      <c r="P42" s="65"/>
      <c r="Q42" s="107"/>
      <c r="R42" s="156"/>
      <c r="S42" s="156"/>
      <c r="T42" s="130"/>
      <c r="U42" s="130"/>
    </row>
    <row r="43" spans="1:21" ht="15" customHeight="1">
      <c r="A43" s="6" t="s">
        <v>110</v>
      </c>
      <c r="B43" s="97" t="s">
        <v>62</v>
      </c>
      <c r="C43" s="48" t="s">
        <v>4</v>
      </c>
      <c r="D43" s="51"/>
      <c r="E43" s="167">
        <v>2920</v>
      </c>
      <c r="F43" s="70"/>
      <c r="G43" s="108">
        <v>2757</v>
      </c>
      <c r="H43" s="70"/>
      <c r="I43" s="121">
        <f>+K43-E43-G43</f>
        <v>3649</v>
      </c>
      <c r="J43" s="70"/>
      <c r="K43" s="108">
        <v>9326</v>
      </c>
      <c r="L43" s="70"/>
      <c r="M43" s="108">
        <v>3465.6</v>
      </c>
      <c r="N43" s="70"/>
      <c r="O43" s="121">
        <f>+K43+M43</f>
        <v>12791.6</v>
      </c>
      <c r="P43" s="98"/>
      <c r="Q43" s="123">
        <f>+O43/S43*100</f>
        <v>178.0320111343076</v>
      </c>
      <c r="R43" s="51"/>
      <c r="S43" s="51">
        <v>7185</v>
      </c>
      <c r="T43" s="128"/>
      <c r="U43" s="128"/>
    </row>
    <row r="44" spans="1:21" ht="15" customHeight="1">
      <c r="A44" s="6" t="s">
        <v>111</v>
      </c>
      <c r="B44" s="97" t="s">
        <v>63</v>
      </c>
      <c r="C44" s="48" t="s">
        <v>14</v>
      </c>
      <c r="D44" s="51">
        <v>17632</v>
      </c>
      <c r="E44" s="121">
        <v>3878</v>
      </c>
      <c r="F44" s="70">
        <v>21003</v>
      </c>
      <c r="G44" s="69">
        <v>5598</v>
      </c>
      <c r="H44" s="51">
        <f>+J44-D44-F44</f>
        <v>21949</v>
      </c>
      <c r="I44" s="121">
        <f>+K44-E44-G44</f>
        <v>7101</v>
      </c>
      <c r="J44" s="70">
        <v>60584</v>
      </c>
      <c r="K44" s="69">
        <v>16577</v>
      </c>
      <c r="L44" s="70">
        <v>26340</v>
      </c>
      <c r="M44" s="69">
        <v>8250</v>
      </c>
      <c r="N44" s="51">
        <f>+J44+L44</f>
        <v>86924</v>
      </c>
      <c r="O44" s="121">
        <f>+K44+M44</f>
        <v>24827</v>
      </c>
      <c r="P44" s="122">
        <f>+N44/R44*100</f>
        <v>93.0355021352656</v>
      </c>
      <c r="Q44" s="123">
        <f>+O44/S44*100</f>
        <v>70.79068175985857</v>
      </c>
      <c r="R44" s="51">
        <v>93431</v>
      </c>
      <c r="S44" s="51">
        <v>35071</v>
      </c>
      <c r="T44" s="128"/>
      <c r="U44" s="128"/>
    </row>
    <row r="45" spans="1:21" ht="15" customHeight="1">
      <c r="A45" s="6" t="s">
        <v>112</v>
      </c>
      <c r="B45" s="97" t="s">
        <v>64</v>
      </c>
      <c r="C45" s="48" t="s">
        <v>4</v>
      </c>
      <c r="D45" s="51"/>
      <c r="E45" s="121">
        <v>18892</v>
      </c>
      <c r="F45" s="70"/>
      <c r="G45" s="69">
        <v>19832</v>
      </c>
      <c r="H45" s="70"/>
      <c r="I45" s="121">
        <f>+K45-E45-G45</f>
        <v>16886</v>
      </c>
      <c r="J45" s="70"/>
      <c r="K45" s="69">
        <v>55610</v>
      </c>
      <c r="L45" s="70"/>
      <c r="M45" s="69">
        <v>16949.4542</v>
      </c>
      <c r="N45" s="70"/>
      <c r="O45" s="121">
        <f>+K45+M45</f>
        <v>72559.45420000001</v>
      </c>
      <c r="P45" s="98"/>
      <c r="Q45" s="123">
        <f>+O45/S45*100</f>
        <v>80.22494797943503</v>
      </c>
      <c r="R45" s="51"/>
      <c r="S45" s="51">
        <v>90445</v>
      </c>
      <c r="T45" s="128"/>
      <c r="U45" s="128"/>
    </row>
    <row r="46" spans="1:21" ht="15" customHeight="1">
      <c r="A46" s="6" t="s">
        <v>113</v>
      </c>
      <c r="B46" s="97" t="s">
        <v>65</v>
      </c>
      <c r="C46" s="48" t="s">
        <v>4</v>
      </c>
      <c r="D46" s="51"/>
      <c r="E46" s="121">
        <v>82690</v>
      </c>
      <c r="F46" s="70"/>
      <c r="G46" s="69">
        <v>77789</v>
      </c>
      <c r="H46" s="70"/>
      <c r="I46" s="121">
        <f>+K46-E46-G46</f>
        <v>160349</v>
      </c>
      <c r="J46" s="70"/>
      <c r="K46" s="69">
        <v>320828</v>
      </c>
      <c r="L46" s="70"/>
      <c r="M46" s="69">
        <v>126965.35</v>
      </c>
      <c r="N46" s="70"/>
      <c r="O46" s="121">
        <f>+K46+M46</f>
        <v>447793.35</v>
      </c>
      <c r="P46" s="98"/>
      <c r="Q46" s="123">
        <f>+O46/S46*100</f>
        <v>138.8579708077635</v>
      </c>
      <c r="R46" s="51"/>
      <c r="S46" s="51">
        <v>322483</v>
      </c>
      <c r="T46" s="128"/>
      <c r="U46" s="128"/>
    </row>
    <row r="47" spans="1:21" ht="15" customHeight="1">
      <c r="A47" s="6" t="s">
        <v>114</v>
      </c>
      <c r="B47" s="97" t="s">
        <v>66</v>
      </c>
      <c r="C47" s="48" t="s">
        <v>4</v>
      </c>
      <c r="D47" s="51"/>
      <c r="E47" s="121">
        <v>10483</v>
      </c>
      <c r="F47" s="70"/>
      <c r="G47" s="69">
        <v>8169</v>
      </c>
      <c r="H47" s="70"/>
      <c r="I47" s="121">
        <f>+K47-E47-G47</f>
        <v>29738</v>
      </c>
      <c r="J47" s="70"/>
      <c r="K47" s="69">
        <v>48390</v>
      </c>
      <c r="L47" s="70"/>
      <c r="M47" s="69">
        <v>17809.65</v>
      </c>
      <c r="N47" s="70"/>
      <c r="O47" s="121">
        <f>+K47+M47</f>
        <v>66199.65</v>
      </c>
      <c r="P47" s="98"/>
      <c r="Q47" s="123">
        <f>+O47/S47*100</f>
        <v>123.51833193394906</v>
      </c>
      <c r="R47" s="51"/>
      <c r="S47" s="51">
        <v>53595</v>
      </c>
      <c r="T47" s="128"/>
      <c r="U47" s="128"/>
    </row>
    <row r="48" spans="1:21" s="45" customFormat="1" ht="15" customHeight="1">
      <c r="A48" s="6" t="s">
        <v>115</v>
      </c>
      <c r="B48" s="47" t="s">
        <v>67</v>
      </c>
      <c r="C48" s="48" t="s">
        <v>14</v>
      </c>
      <c r="D48" s="51"/>
      <c r="E48" s="121"/>
      <c r="F48" s="70"/>
      <c r="G48" s="69"/>
      <c r="H48" s="70"/>
      <c r="I48" s="69"/>
      <c r="J48" s="70"/>
      <c r="K48" s="69"/>
      <c r="L48" s="70"/>
      <c r="M48" s="69"/>
      <c r="N48" s="70"/>
      <c r="O48" s="69"/>
      <c r="P48" s="65"/>
      <c r="Q48" s="107"/>
      <c r="R48" s="156"/>
      <c r="S48" s="156"/>
      <c r="T48" s="130"/>
      <c r="U48" s="130"/>
    </row>
    <row r="49" spans="1:21" s="45" customFormat="1" ht="15" customHeight="1">
      <c r="A49" s="6" t="s">
        <v>153</v>
      </c>
      <c r="B49" s="47" t="s">
        <v>68</v>
      </c>
      <c r="C49" s="48" t="s">
        <v>4</v>
      </c>
      <c r="D49" s="51"/>
      <c r="E49" s="121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65"/>
      <c r="Q49" s="107"/>
      <c r="R49" s="156"/>
      <c r="S49" s="156"/>
      <c r="T49" s="130"/>
      <c r="U49" s="130"/>
    </row>
    <row r="50" spans="1:69" s="110" customFormat="1" ht="15" customHeight="1">
      <c r="A50" s="6" t="s">
        <v>116</v>
      </c>
      <c r="B50" s="97" t="s">
        <v>69</v>
      </c>
      <c r="C50" s="48" t="s">
        <v>4</v>
      </c>
      <c r="D50" s="51"/>
      <c r="E50" s="121">
        <v>11506</v>
      </c>
      <c r="F50" s="70"/>
      <c r="G50" s="69">
        <v>12979</v>
      </c>
      <c r="H50" s="70"/>
      <c r="I50" s="121">
        <f>+K50-E50-G50</f>
        <v>17727</v>
      </c>
      <c r="J50" s="70"/>
      <c r="K50" s="69">
        <v>42212</v>
      </c>
      <c r="L50" s="70"/>
      <c r="M50" s="69">
        <v>16826.6825</v>
      </c>
      <c r="N50" s="70"/>
      <c r="O50" s="121">
        <f>+K50+M50</f>
        <v>59038.682499999995</v>
      </c>
      <c r="P50" s="98"/>
      <c r="Q50" s="123">
        <f>+O50/S50*100</f>
        <v>157.02194872204046</v>
      </c>
      <c r="R50" s="51"/>
      <c r="S50" s="51">
        <v>37599</v>
      </c>
      <c r="T50" s="128"/>
      <c r="U50" s="128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</row>
    <row r="51" spans="1:21" s="111" customFormat="1" ht="15" customHeight="1">
      <c r="A51" s="27" t="s">
        <v>117</v>
      </c>
      <c r="B51" s="97" t="s">
        <v>70</v>
      </c>
      <c r="C51" s="48" t="s">
        <v>4</v>
      </c>
      <c r="D51" s="51"/>
      <c r="E51" s="121">
        <v>7930</v>
      </c>
      <c r="F51" s="70"/>
      <c r="G51" s="69">
        <v>9457</v>
      </c>
      <c r="H51" s="70"/>
      <c r="I51" s="121">
        <f>+K51-E51-G51</f>
        <v>10782</v>
      </c>
      <c r="J51" s="70"/>
      <c r="K51" s="69">
        <v>28169</v>
      </c>
      <c r="L51" s="70"/>
      <c r="M51" s="69">
        <v>10665.7194</v>
      </c>
      <c r="N51" s="70"/>
      <c r="O51" s="121">
        <f>+K51+M51</f>
        <v>38834.7194</v>
      </c>
      <c r="P51" s="98"/>
      <c r="Q51" s="123">
        <f>+O51/S51*100</f>
        <v>124.89055925389934</v>
      </c>
      <c r="R51" s="155"/>
      <c r="S51" s="51">
        <v>31095</v>
      </c>
      <c r="T51" s="102"/>
      <c r="U51" s="132"/>
    </row>
    <row r="52" spans="1:21" s="49" customFormat="1" ht="15" customHeight="1">
      <c r="A52" s="27" t="s">
        <v>118</v>
      </c>
      <c r="B52" s="47" t="s">
        <v>71</v>
      </c>
      <c r="C52" s="5" t="s">
        <v>42</v>
      </c>
      <c r="D52" s="51"/>
      <c r="E52" s="121"/>
      <c r="F52" s="70"/>
      <c r="G52" s="69"/>
      <c r="H52" s="70"/>
      <c r="I52" s="69"/>
      <c r="J52" s="70"/>
      <c r="K52" s="69"/>
      <c r="L52" s="70"/>
      <c r="M52" s="69"/>
      <c r="N52" s="70"/>
      <c r="O52" s="69"/>
      <c r="P52" s="72"/>
      <c r="Q52" s="107"/>
      <c r="R52" s="157"/>
      <c r="S52" s="156"/>
      <c r="T52" s="71"/>
      <c r="U52" s="134"/>
    </row>
    <row r="53" spans="1:21" s="111" customFormat="1" ht="15" customHeight="1">
      <c r="A53" s="8" t="s">
        <v>119</v>
      </c>
      <c r="B53" s="97" t="s">
        <v>74</v>
      </c>
      <c r="C53" s="48" t="s">
        <v>4</v>
      </c>
      <c r="D53" s="51"/>
      <c r="E53" s="121">
        <v>29623</v>
      </c>
      <c r="F53" s="70"/>
      <c r="G53" s="69">
        <v>41474</v>
      </c>
      <c r="H53" s="70"/>
      <c r="I53" s="121">
        <f>+K53-E53-G53</f>
        <v>57200</v>
      </c>
      <c r="J53" s="70"/>
      <c r="K53" s="69">
        <v>128297</v>
      </c>
      <c r="L53" s="70"/>
      <c r="M53" s="69">
        <v>48619.15</v>
      </c>
      <c r="N53" s="70"/>
      <c r="O53" s="121">
        <f>+K53+M53</f>
        <v>176916.15</v>
      </c>
      <c r="P53" s="98"/>
      <c r="Q53" s="123">
        <f>+O53/S53*100</f>
        <v>97.18638416154869</v>
      </c>
      <c r="R53" s="155"/>
      <c r="S53" s="51">
        <v>182038</v>
      </c>
      <c r="T53" s="102"/>
      <c r="U53" s="132"/>
    </row>
    <row r="54" spans="1:21" s="111" customFormat="1" ht="15" customHeight="1">
      <c r="A54" s="27" t="s">
        <v>120</v>
      </c>
      <c r="B54" s="97" t="s">
        <v>75</v>
      </c>
      <c r="C54" s="48" t="s">
        <v>4</v>
      </c>
      <c r="D54" s="51"/>
      <c r="E54" s="121">
        <v>31496</v>
      </c>
      <c r="F54" s="70"/>
      <c r="G54" s="69">
        <v>35008</v>
      </c>
      <c r="H54" s="70"/>
      <c r="I54" s="121">
        <f>+K54-E54-G54</f>
        <v>37471</v>
      </c>
      <c r="J54" s="70"/>
      <c r="K54" s="69">
        <v>103975</v>
      </c>
      <c r="L54" s="70"/>
      <c r="M54" s="69">
        <v>36730.6727</v>
      </c>
      <c r="N54" s="70"/>
      <c r="O54" s="121">
        <f>+K54+M54</f>
        <v>140705.6727</v>
      </c>
      <c r="P54" s="98"/>
      <c r="Q54" s="123">
        <f>+O54/S54*100</f>
        <v>94.2751575879397</v>
      </c>
      <c r="R54" s="155"/>
      <c r="S54" s="51">
        <v>149250</v>
      </c>
      <c r="T54" s="102"/>
      <c r="U54" s="132"/>
    </row>
    <row r="55" spans="1:21" s="111" customFormat="1" ht="15" customHeight="1">
      <c r="A55" s="27" t="s">
        <v>121</v>
      </c>
      <c r="B55" s="97" t="s">
        <v>76</v>
      </c>
      <c r="C55" s="48" t="s">
        <v>4</v>
      </c>
      <c r="D55" s="51"/>
      <c r="E55" s="121">
        <v>48388</v>
      </c>
      <c r="F55" s="70"/>
      <c r="G55" s="69">
        <v>43924</v>
      </c>
      <c r="H55" s="70"/>
      <c r="I55" s="121">
        <f>+K55-E55-G55</f>
        <v>89681</v>
      </c>
      <c r="J55" s="70"/>
      <c r="K55" s="69">
        <v>181993</v>
      </c>
      <c r="L55" s="70"/>
      <c r="M55" s="69">
        <v>71520.5862</v>
      </c>
      <c r="N55" s="70"/>
      <c r="O55" s="121">
        <f>+K55+M55</f>
        <v>253513.58620000002</v>
      </c>
      <c r="P55" s="104"/>
      <c r="Q55" s="123">
        <f>+O55/S55*100</f>
        <v>122.21821951819196</v>
      </c>
      <c r="R55" s="155"/>
      <c r="S55" s="51">
        <v>207427</v>
      </c>
      <c r="T55" s="102"/>
      <c r="U55" s="132"/>
    </row>
    <row r="56" spans="1:21" s="111" customFormat="1" ht="15" customHeight="1">
      <c r="A56" s="8" t="s">
        <v>122</v>
      </c>
      <c r="B56" s="97" t="s">
        <v>77</v>
      </c>
      <c r="C56" s="48" t="s">
        <v>4</v>
      </c>
      <c r="D56" s="51"/>
      <c r="E56" s="167">
        <v>27055</v>
      </c>
      <c r="F56" s="70"/>
      <c r="G56" s="108">
        <v>25028</v>
      </c>
      <c r="H56" s="70"/>
      <c r="I56" s="121">
        <f>+K56-E56-G56</f>
        <v>68414</v>
      </c>
      <c r="J56" s="70"/>
      <c r="K56" s="108">
        <v>120497</v>
      </c>
      <c r="L56" s="70"/>
      <c r="M56" s="69">
        <v>47788.99</v>
      </c>
      <c r="N56" s="70"/>
      <c r="O56" s="121">
        <f>+K56+M56</f>
        <v>168285.99</v>
      </c>
      <c r="P56" s="98"/>
      <c r="Q56" s="123">
        <f>+O56/S56*100</f>
        <v>109.52767707797744</v>
      </c>
      <c r="R56" s="155"/>
      <c r="S56" s="51">
        <v>153647</v>
      </c>
      <c r="T56" s="102"/>
      <c r="U56" s="132"/>
    </row>
    <row r="57" spans="1:21" s="49" customFormat="1" ht="15" customHeight="1">
      <c r="A57" s="27" t="s">
        <v>123</v>
      </c>
      <c r="B57" s="47" t="s">
        <v>78</v>
      </c>
      <c r="C57" s="5" t="s">
        <v>42</v>
      </c>
      <c r="D57" s="51"/>
      <c r="E57" s="121"/>
      <c r="F57" s="70"/>
      <c r="G57" s="69"/>
      <c r="H57" s="70"/>
      <c r="I57" s="69"/>
      <c r="J57" s="70"/>
      <c r="K57" s="69"/>
      <c r="L57" s="70"/>
      <c r="M57" s="69"/>
      <c r="N57" s="70"/>
      <c r="O57" s="69"/>
      <c r="P57" s="65"/>
      <c r="Q57" s="107"/>
      <c r="R57" s="157"/>
      <c r="S57" s="156"/>
      <c r="T57" s="71"/>
      <c r="U57" s="134"/>
    </row>
    <row r="58" spans="1:21" s="49" customFormat="1" ht="15" customHeight="1">
      <c r="A58" s="27" t="s">
        <v>124</v>
      </c>
      <c r="B58" s="47" t="s">
        <v>79</v>
      </c>
      <c r="C58" s="48" t="s">
        <v>14</v>
      </c>
      <c r="D58" s="51"/>
      <c r="E58" s="121"/>
      <c r="F58" s="70"/>
      <c r="G58" s="69"/>
      <c r="H58" s="70"/>
      <c r="I58" s="69"/>
      <c r="J58" s="70"/>
      <c r="K58" s="69"/>
      <c r="L58" s="70"/>
      <c r="M58" s="69"/>
      <c r="N58" s="70"/>
      <c r="O58" s="69"/>
      <c r="P58" s="72"/>
      <c r="Q58" s="107"/>
      <c r="R58" s="157"/>
      <c r="S58" s="156"/>
      <c r="T58" s="71"/>
      <c r="U58" s="134"/>
    </row>
    <row r="59" spans="1:21" s="111" customFormat="1" ht="15" customHeight="1">
      <c r="A59" s="27" t="s">
        <v>125</v>
      </c>
      <c r="B59" s="97" t="s">
        <v>80</v>
      </c>
      <c r="C59" s="48" t="s">
        <v>4</v>
      </c>
      <c r="D59" s="51"/>
      <c r="E59" s="121">
        <v>69715</v>
      </c>
      <c r="F59" s="70"/>
      <c r="G59" s="69">
        <v>62043</v>
      </c>
      <c r="H59" s="70"/>
      <c r="I59" s="121">
        <f>+K59-E59-G59</f>
        <v>87762</v>
      </c>
      <c r="J59" s="70"/>
      <c r="K59" s="69">
        <v>219520</v>
      </c>
      <c r="L59" s="70"/>
      <c r="M59" s="69">
        <v>86149.112</v>
      </c>
      <c r="N59" s="70"/>
      <c r="O59" s="121">
        <f>+K59+M59</f>
        <v>305669.11199999996</v>
      </c>
      <c r="P59" s="98"/>
      <c r="Q59" s="123">
        <f>+O59/S59*100</f>
        <v>84.96874490956043</v>
      </c>
      <c r="R59" s="155"/>
      <c r="S59" s="51">
        <v>359743</v>
      </c>
      <c r="T59" s="102"/>
      <c r="U59" s="132"/>
    </row>
    <row r="60" spans="1:21" s="111" customFormat="1" ht="15" customHeight="1">
      <c r="A60" s="27" t="s">
        <v>126</v>
      </c>
      <c r="B60" s="97" t="s">
        <v>81</v>
      </c>
      <c r="C60" s="48" t="s">
        <v>4</v>
      </c>
      <c r="D60" s="121"/>
      <c r="E60" s="121">
        <v>7628</v>
      </c>
      <c r="F60" s="69"/>
      <c r="G60" s="69">
        <v>5421</v>
      </c>
      <c r="H60" s="69"/>
      <c r="I60" s="121">
        <f>+K60-E60-G60</f>
        <v>21761</v>
      </c>
      <c r="J60" s="69"/>
      <c r="K60" s="69">
        <v>34810</v>
      </c>
      <c r="L60" s="69"/>
      <c r="M60" s="69">
        <v>12844.48</v>
      </c>
      <c r="N60" s="70"/>
      <c r="O60" s="121">
        <f>+K60+M60</f>
        <v>47654.479999999996</v>
      </c>
      <c r="P60" s="98"/>
      <c r="Q60" s="123">
        <f>+O60/S60*100</f>
        <v>118.29042347217396</v>
      </c>
      <c r="R60" s="155"/>
      <c r="S60" s="51">
        <v>40286</v>
      </c>
      <c r="T60" s="102"/>
      <c r="U60" s="132"/>
    </row>
    <row r="61" spans="1:21" s="111" customFormat="1" ht="15" customHeight="1">
      <c r="A61" s="27" t="s">
        <v>127</v>
      </c>
      <c r="B61" s="97" t="s">
        <v>82</v>
      </c>
      <c r="C61" s="48" t="s">
        <v>4</v>
      </c>
      <c r="D61" s="51"/>
      <c r="E61" s="169">
        <v>45306</v>
      </c>
      <c r="F61" s="70"/>
      <c r="G61" s="67">
        <v>54172</v>
      </c>
      <c r="H61" s="70"/>
      <c r="I61" s="121">
        <f>+K61-E61-G61</f>
        <v>69174</v>
      </c>
      <c r="J61" s="70"/>
      <c r="K61" s="67">
        <v>168652</v>
      </c>
      <c r="L61" s="70"/>
      <c r="M61" s="69">
        <v>56000.55</v>
      </c>
      <c r="N61" s="70"/>
      <c r="O61" s="121">
        <f>+K61+M61</f>
        <v>224652.55</v>
      </c>
      <c r="P61" s="104"/>
      <c r="Q61" s="123">
        <f>+O61/S61*100</f>
        <v>100.48421076173011</v>
      </c>
      <c r="R61" s="155"/>
      <c r="S61" s="51">
        <v>223570</v>
      </c>
      <c r="T61" s="102"/>
      <c r="U61" s="132"/>
    </row>
    <row r="62" spans="1:21" s="49" customFormat="1" ht="15" customHeight="1">
      <c r="A62" s="8" t="s">
        <v>128</v>
      </c>
      <c r="B62" s="47" t="s">
        <v>83</v>
      </c>
      <c r="C62" s="5" t="s">
        <v>42</v>
      </c>
      <c r="D62" s="121"/>
      <c r="E62" s="121"/>
      <c r="F62" s="69"/>
      <c r="G62" s="69"/>
      <c r="H62" s="69"/>
      <c r="I62" s="69"/>
      <c r="J62" s="69"/>
      <c r="K62" s="69"/>
      <c r="L62" s="69"/>
      <c r="M62" s="69"/>
      <c r="N62" s="70"/>
      <c r="O62" s="69"/>
      <c r="P62" s="65"/>
      <c r="Q62" s="107"/>
      <c r="R62" s="157"/>
      <c r="S62" s="156"/>
      <c r="T62" s="71"/>
      <c r="U62" s="134"/>
    </row>
    <row r="63" spans="1:21" s="111" customFormat="1" ht="15" customHeight="1">
      <c r="A63" s="28" t="s">
        <v>129</v>
      </c>
      <c r="B63" s="97" t="s">
        <v>84</v>
      </c>
      <c r="C63" s="48" t="s">
        <v>4</v>
      </c>
      <c r="D63" s="51"/>
      <c r="E63" s="169">
        <v>13661</v>
      </c>
      <c r="F63" s="70"/>
      <c r="G63" s="67">
        <v>11824</v>
      </c>
      <c r="H63" s="70"/>
      <c r="I63" s="121">
        <f>+K63-E63-G63</f>
        <v>43588</v>
      </c>
      <c r="J63" s="70"/>
      <c r="K63" s="67">
        <v>69073</v>
      </c>
      <c r="L63" s="70"/>
      <c r="M63" s="69">
        <v>24565.1</v>
      </c>
      <c r="N63" s="70"/>
      <c r="O63" s="121">
        <f>+K63+M63</f>
        <v>93638.1</v>
      </c>
      <c r="P63" s="98"/>
      <c r="Q63" s="123">
        <f>+O63/S63*100</f>
        <v>135.0419671185463</v>
      </c>
      <c r="R63" s="155"/>
      <c r="S63" s="51">
        <v>69340</v>
      </c>
      <c r="T63" s="102"/>
      <c r="U63" s="132"/>
    </row>
    <row r="64" spans="1:21" s="49" customFormat="1" ht="15" customHeight="1">
      <c r="A64" s="27" t="s">
        <v>130</v>
      </c>
      <c r="B64" s="47" t="s">
        <v>85</v>
      </c>
      <c r="C64" s="5" t="s">
        <v>42</v>
      </c>
      <c r="D64" s="51"/>
      <c r="E64" s="169"/>
      <c r="F64" s="70"/>
      <c r="G64" s="67"/>
      <c r="H64" s="70"/>
      <c r="I64" s="67"/>
      <c r="J64" s="70"/>
      <c r="K64" s="67"/>
      <c r="L64" s="70"/>
      <c r="M64" s="67"/>
      <c r="N64" s="70"/>
      <c r="O64" s="69"/>
      <c r="P64" s="72"/>
      <c r="Q64" s="107"/>
      <c r="R64" s="157"/>
      <c r="S64" s="156"/>
      <c r="T64" s="71"/>
      <c r="U64" s="134"/>
    </row>
    <row r="65" spans="1:21" s="49" customFormat="1" ht="15" customHeight="1">
      <c r="A65" s="8" t="s">
        <v>131</v>
      </c>
      <c r="B65" s="47" t="s">
        <v>86</v>
      </c>
      <c r="C65" s="5" t="s">
        <v>42</v>
      </c>
      <c r="D65" s="51"/>
      <c r="E65" s="169"/>
      <c r="F65" s="70"/>
      <c r="G65" s="67"/>
      <c r="H65" s="70"/>
      <c r="I65" s="67"/>
      <c r="J65" s="70"/>
      <c r="K65" s="67"/>
      <c r="L65" s="70"/>
      <c r="M65" s="67"/>
      <c r="N65" s="70"/>
      <c r="O65" s="69"/>
      <c r="P65" s="65"/>
      <c r="Q65" s="107"/>
      <c r="R65" s="157"/>
      <c r="S65" s="156"/>
      <c r="T65" s="71"/>
      <c r="U65" s="134"/>
    </row>
    <row r="66" spans="1:21" s="49" customFormat="1" ht="15" customHeight="1">
      <c r="A66" s="28" t="s">
        <v>132</v>
      </c>
      <c r="B66" s="47" t="s">
        <v>87</v>
      </c>
      <c r="C66" s="5" t="s">
        <v>42</v>
      </c>
      <c r="D66" s="51"/>
      <c r="E66" s="121"/>
      <c r="F66" s="70"/>
      <c r="G66" s="69"/>
      <c r="H66" s="70"/>
      <c r="I66" s="69"/>
      <c r="J66" s="70"/>
      <c r="K66" s="69"/>
      <c r="L66" s="70"/>
      <c r="M66" s="69"/>
      <c r="N66" s="70"/>
      <c r="O66" s="69"/>
      <c r="P66" s="65"/>
      <c r="Q66" s="107"/>
      <c r="R66" s="157"/>
      <c r="S66" s="156"/>
      <c r="T66" s="71"/>
      <c r="U66" s="134"/>
    </row>
    <row r="67" spans="1:21" s="100" customFormat="1" ht="15" customHeight="1">
      <c r="A67" s="27" t="s">
        <v>133</v>
      </c>
      <c r="B67" s="97" t="s">
        <v>88</v>
      </c>
      <c r="C67" s="48" t="s">
        <v>4</v>
      </c>
      <c r="D67" s="51"/>
      <c r="E67" s="170">
        <v>59081</v>
      </c>
      <c r="F67" s="70"/>
      <c r="G67" s="112">
        <v>57688</v>
      </c>
      <c r="H67" s="70"/>
      <c r="I67" s="121">
        <f>+K67-E67-G67</f>
        <v>156761</v>
      </c>
      <c r="J67" s="70"/>
      <c r="K67" s="112">
        <v>273530</v>
      </c>
      <c r="L67" s="70"/>
      <c r="M67" s="69">
        <v>104303.4293</v>
      </c>
      <c r="N67" s="70"/>
      <c r="O67" s="121">
        <f>+K67+M67</f>
        <v>377833.4293</v>
      </c>
      <c r="P67" s="98"/>
      <c r="Q67" s="123">
        <f>+O67/S67*100</f>
        <v>122.29162557733824</v>
      </c>
      <c r="R67" s="51"/>
      <c r="S67" s="51">
        <v>308961</v>
      </c>
      <c r="T67" s="102"/>
      <c r="U67" s="102"/>
    </row>
    <row r="68" spans="1:21" s="49" customFormat="1" ht="15" customHeight="1">
      <c r="A68" s="8" t="s">
        <v>134</v>
      </c>
      <c r="B68" s="47" t="s">
        <v>89</v>
      </c>
      <c r="C68" s="5" t="s">
        <v>42</v>
      </c>
      <c r="D68" s="51"/>
      <c r="E68" s="167"/>
      <c r="F68" s="70"/>
      <c r="G68" s="82"/>
      <c r="H68" s="70"/>
      <c r="I68" s="82"/>
      <c r="J68" s="70"/>
      <c r="K68" s="82"/>
      <c r="L68" s="70"/>
      <c r="M68" s="67"/>
      <c r="N68" s="70"/>
      <c r="O68" s="69"/>
      <c r="P68" s="65"/>
      <c r="Q68" s="107"/>
      <c r="R68" s="157"/>
      <c r="S68" s="156"/>
      <c r="T68" s="71"/>
      <c r="U68" s="134"/>
    </row>
    <row r="69" spans="1:21" s="49" customFormat="1" ht="15" customHeight="1">
      <c r="A69" s="27" t="s">
        <v>135</v>
      </c>
      <c r="B69" s="47" t="s">
        <v>142</v>
      </c>
      <c r="C69" s="48" t="s">
        <v>23</v>
      </c>
      <c r="D69" s="51"/>
      <c r="E69" s="167"/>
      <c r="F69" s="70"/>
      <c r="G69" s="82"/>
      <c r="H69" s="70"/>
      <c r="I69" s="82"/>
      <c r="J69" s="70"/>
      <c r="K69" s="82"/>
      <c r="L69" s="70"/>
      <c r="M69" s="67"/>
      <c r="N69" s="70"/>
      <c r="O69" s="69"/>
      <c r="P69" s="65"/>
      <c r="Q69" s="107"/>
      <c r="R69" s="157"/>
      <c r="S69" s="156"/>
      <c r="T69" s="71"/>
      <c r="U69" s="134"/>
    </row>
    <row r="70" spans="1:21" s="111" customFormat="1" ht="15" customHeight="1">
      <c r="A70" s="27" t="s">
        <v>136</v>
      </c>
      <c r="B70" s="97" t="s">
        <v>143</v>
      </c>
      <c r="C70" s="48" t="s">
        <v>4</v>
      </c>
      <c r="D70" s="51"/>
      <c r="E70" s="170">
        <v>13282</v>
      </c>
      <c r="F70" s="70"/>
      <c r="G70" s="112">
        <v>14380</v>
      </c>
      <c r="H70" s="70"/>
      <c r="I70" s="121">
        <f>+K70-E70-G70</f>
        <v>22144</v>
      </c>
      <c r="J70" s="70"/>
      <c r="K70" s="112">
        <v>49806</v>
      </c>
      <c r="L70" s="70"/>
      <c r="M70" s="69">
        <v>16453.05</v>
      </c>
      <c r="N70" s="70"/>
      <c r="O70" s="121">
        <f>+K70+M70</f>
        <v>66259.05</v>
      </c>
      <c r="P70" s="104"/>
      <c r="Q70" s="123">
        <f>+O70/S70*100</f>
        <v>202.95601433516097</v>
      </c>
      <c r="R70" s="155"/>
      <c r="S70" s="51">
        <v>32647</v>
      </c>
      <c r="T70" s="102"/>
      <c r="U70" s="132"/>
    </row>
    <row r="71" spans="1:21" s="49" customFormat="1" ht="15" customHeight="1">
      <c r="A71" s="8" t="s">
        <v>137</v>
      </c>
      <c r="B71" s="47" t="s">
        <v>144</v>
      </c>
      <c r="C71" s="48" t="s">
        <v>23</v>
      </c>
      <c r="D71" s="51"/>
      <c r="E71" s="167"/>
      <c r="F71" s="70"/>
      <c r="G71" s="82"/>
      <c r="H71" s="70"/>
      <c r="I71" s="82"/>
      <c r="J71" s="70"/>
      <c r="K71" s="82"/>
      <c r="L71" s="70"/>
      <c r="M71" s="67"/>
      <c r="N71" s="70"/>
      <c r="O71" s="69"/>
      <c r="P71" s="65"/>
      <c r="Q71" s="107"/>
      <c r="R71" s="157"/>
      <c r="S71" s="156"/>
      <c r="T71" s="71"/>
      <c r="U71" s="134"/>
    </row>
    <row r="72" spans="1:21" s="49" customFormat="1" ht="15" customHeight="1">
      <c r="A72" s="27" t="s">
        <v>138</v>
      </c>
      <c r="B72" s="47" t="s">
        <v>145</v>
      </c>
      <c r="C72" s="48" t="s">
        <v>4</v>
      </c>
      <c r="D72" s="51"/>
      <c r="E72" s="167"/>
      <c r="F72" s="70"/>
      <c r="G72" s="82"/>
      <c r="H72" s="70"/>
      <c r="I72" s="82"/>
      <c r="J72" s="70"/>
      <c r="K72" s="82"/>
      <c r="L72" s="70"/>
      <c r="M72" s="67"/>
      <c r="N72" s="70"/>
      <c r="O72" s="69"/>
      <c r="P72" s="65"/>
      <c r="Q72" s="107"/>
      <c r="R72" s="157"/>
      <c r="S72" s="156"/>
      <c r="T72" s="71"/>
      <c r="U72" s="134"/>
    </row>
    <row r="73" spans="1:21" s="49" customFormat="1" ht="15" customHeight="1">
      <c r="A73" s="27" t="s">
        <v>139</v>
      </c>
      <c r="B73" s="47" t="s">
        <v>146</v>
      </c>
      <c r="C73" s="5" t="s">
        <v>42</v>
      </c>
      <c r="D73" s="121"/>
      <c r="E73" s="171"/>
      <c r="F73" s="69"/>
      <c r="G73" s="83"/>
      <c r="H73" s="69"/>
      <c r="I73" s="83"/>
      <c r="J73" s="69"/>
      <c r="K73" s="83"/>
      <c r="L73" s="70"/>
      <c r="M73" s="69"/>
      <c r="N73" s="70"/>
      <c r="O73" s="69"/>
      <c r="P73" s="72"/>
      <c r="Q73" s="107"/>
      <c r="R73" s="157"/>
      <c r="S73" s="156"/>
      <c r="T73" s="71"/>
      <c r="U73" s="134"/>
    </row>
    <row r="74" spans="1:21" s="49" customFormat="1" ht="15" customHeight="1">
      <c r="A74" s="8" t="s">
        <v>140</v>
      </c>
      <c r="B74" s="47" t="s">
        <v>147</v>
      </c>
      <c r="C74" s="5" t="s">
        <v>42</v>
      </c>
      <c r="D74" s="169"/>
      <c r="E74" s="167"/>
      <c r="F74" s="67"/>
      <c r="G74" s="82"/>
      <c r="H74" s="67"/>
      <c r="I74" s="82"/>
      <c r="J74" s="67"/>
      <c r="K74" s="82"/>
      <c r="L74" s="70"/>
      <c r="M74" s="69"/>
      <c r="N74" s="70"/>
      <c r="O74" s="69"/>
      <c r="P74" s="65"/>
      <c r="Q74" s="107"/>
      <c r="R74" s="157"/>
      <c r="S74" s="156"/>
      <c r="T74" s="71"/>
      <c r="U74" s="134"/>
    </row>
    <row r="75" spans="1:21" s="111" customFormat="1" ht="15" customHeight="1">
      <c r="A75" s="50" t="s">
        <v>141</v>
      </c>
      <c r="B75" s="113" t="s">
        <v>148</v>
      </c>
      <c r="C75" s="57" t="s">
        <v>4</v>
      </c>
      <c r="D75" s="161"/>
      <c r="E75" s="172">
        <v>101813</v>
      </c>
      <c r="F75" s="84"/>
      <c r="G75" s="114">
        <v>102842</v>
      </c>
      <c r="H75" s="84"/>
      <c r="I75" s="161">
        <f>+K75-E75-G75</f>
        <v>164217</v>
      </c>
      <c r="J75" s="84"/>
      <c r="K75" s="114">
        <v>368872</v>
      </c>
      <c r="L75" s="85"/>
      <c r="M75" s="114">
        <v>195409</v>
      </c>
      <c r="N75" s="86"/>
      <c r="O75" s="161">
        <f>+K75+M75</f>
        <v>564281</v>
      </c>
      <c r="P75" s="115"/>
      <c r="Q75" s="162">
        <f>+O75/S75*100</f>
        <v>129.91838097321192</v>
      </c>
      <c r="R75" s="158"/>
      <c r="S75" s="159">
        <v>434335</v>
      </c>
      <c r="T75" s="146"/>
      <c r="U75" s="136"/>
    </row>
    <row r="76" spans="2:19" s="9" customFormat="1" ht="19.5" customHeight="1">
      <c r="B76" s="10" t="s">
        <v>2</v>
      </c>
      <c r="C76" s="11"/>
      <c r="D76" s="11"/>
      <c r="E76" s="11"/>
      <c r="F76" s="11"/>
      <c r="G76" s="11"/>
      <c r="J76" s="235" t="s">
        <v>158</v>
      </c>
      <c r="K76" s="235"/>
      <c r="L76" s="235"/>
      <c r="M76" s="235"/>
      <c r="N76" s="235"/>
      <c r="O76" s="235"/>
      <c r="P76" s="235"/>
      <c r="Q76" s="235"/>
      <c r="R76" s="147"/>
      <c r="S76" s="147"/>
    </row>
    <row r="77" spans="2:19" s="9" customFormat="1" ht="19.5" customHeight="1">
      <c r="B77" s="12"/>
      <c r="C77" s="13"/>
      <c r="D77" s="13"/>
      <c r="E77" s="13"/>
      <c r="F77" s="13"/>
      <c r="G77" s="13"/>
      <c r="H77" s="14"/>
      <c r="I77" s="15"/>
      <c r="J77" s="16"/>
      <c r="K77" s="16"/>
      <c r="L77" s="16"/>
      <c r="M77" s="16"/>
      <c r="N77" s="224" t="s">
        <v>90</v>
      </c>
      <c r="O77" s="224"/>
      <c r="P77" s="224"/>
      <c r="Q77" s="224"/>
      <c r="R77" s="147"/>
      <c r="S77" s="147"/>
    </row>
    <row r="78" spans="1:19" s="9" customFormat="1" ht="19.5" customHeight="1">
      <c r="A78" s="17" t="s">
        <v>15</v>
      </c>
      <c r="B78" s="12"/>
      <c r="C78" s="18"/>
      <c r="D78" s="18"/>
      <c r="E78" s="18"/>
      <c r="F78" s="18"/>
      <c r="G78" s="18"/>
      <c r="H78" s="232" t="s">
        <v>91</v>
      </c>
      <c r="I78" s="232"/>
      <c r="J78" s="232"/>
      <c r="K78" s="232"/>
      <c r="L78" s="16"/>
      <c r="M78" s="16"/>
      <c r="N78" s="224" t="s">
        <v>25</v>
      </c>
      <c r="O78" s="224"/>
      <c r="P78" s="224"/>
      <c r="Q78" s="224"/>
      <c r="R78" s="147"/>
      <c r="S78" s="147"/>
    </row>
    <row r="79" spans="1:19" s="9" customFormat="1" ht="18.75">
      <c r="A79" s="19"/>
      <c r="B79" s="12"/>
      <c r="C79" s="13"/>
      <c r="D79" s="13"/>
      <c r="E79" s="13"/>
      <c r="F79" s="13"/>
      <c r="G79" s="13"/>
      <c r="H79" s="14"/>
      <c r="I79" s="219"/>
      <c r="J79" s="220"/>
      <c r="K79" s="220"/>
      <c r="L79" s="20"/>
      <c r="M79" s="20"/>
      <c r="O79" s="219"/>
      <c r="P79" s="219"/>
      <c r="Q79" s="219"/>
      <c r="R79" s="147"/>
      <c r="S79" s="147"/>
    </row>
    <row r="80" spans="2:19" s="9" customFormat="1" ht="15.75" customHeight="1">
      <c r="B80" s="12"/>
      <c r="C80" s="21"/>
      <c r="D80" s="21"/>
      <c r="E80" s="21"/>
      <c r="F80" s="21"/>
      <c r="G80" s="21"/>
      <c r="H80" s="14"/>
      <c r="I80" s="14"/>
      <c r="J80" s="16"/>
      <c r="K80" s="16"/>
      <c r="L80" s="16"/>
      <c r="M80" s="16"/>
      <c r="P80" s="52"/>
      <c r="R80" s="147"/>
      <c r="S80" s="147"/>
    </row>
    <row r="81" spans="2:19" s="9" customFormat="1" ht="15.75" customHeight="1">
      <c r="B81" s="12"/>
      <c r="C81" s="21"/>
      <c r="D81" s="21"/>
      <c r="E81" s="21"/>
      <c r="F81" s="21"/>
      <c r="G81" s="21"/>
      <c r="H81" s="14"/>
      <c r="I81" s="14"/>
      <c r="J81" s="16"/>
      <c r="K81" s="16"/>
      <c r="L81" s="16"/>
      <c r="M81" s="16"/>
      <c r="O81" s="234"/>
      <c r="P81" s="234"/>
      <c r="R81" s="147"/>
      <c r="S81" s="147"/>
    </row>
    <row r="82" spans="1:19" s="9" customFormat="1" ht="15.75" customHeight="1">
      <c r="A82" s="22"/>
      <c r="B82" s="12"/>
      <c r="C82" s="13"/>
      <c r="D82" s="13"/>
      <c r="E82" s="13"/>
      <c r="F82" s="13"/>
      <c r="G82" s="13"/>
      <c r="H82" s="23"/>
      <c r="I82" s="14"/>
      <c r="J82" s="24"/>
      <c r="K82" s="24"/>
      <c r="L82" s="24"/>
      <c r="M82" s="24"/>
      <c r="P82" s="52"/>
      <c r="R82" s="147"/>
      <c r="S82" s="147"/>
    </row>
    <row r="83" spans="2:19" s="9" customFormat="1" ht="15.75" customHeight="1">
      <c r="B83" s="12"/>
      <c r="C83" s="13"/>
      <c r="D83" s="13"/>
      <c r="E83" s="13"/>
      <c r="F83" s="13"/>
      <c r="G83" s="13"/>
      <c r="H83" s="14"/>
      <c r="I83" s="14"/>
      <c r="J83" s="24"/>
      <c r="K83" s="24"/>
      <c r="L83" s="24"/>
      <c r="M83" s="24"/>
      <c r="P83" s="52"/>
      <c r="R83" s="147"/>
      <c r="S83" s="147"/>
    </row>
    <row r="84" spans="1:19" s="9" customFormat="1" ht="15.75" customHeight="1">
      <c r="A84" s="29" t="s">
        <v>92</v>
      </c>
      <c r="B84" s="25"/>
      <c r="C84" s="18"/>
      <c r="D84" s="18"/>
      <c r="E84" s="18"/>
      <c r="F84" s="18"/>
      <c r="G84" s="18"/>
      <c r="H84" s="212" t="s">
        <v>16</v>
      </c>
      <c r="I84" s="212"/>
      <c r="J84" s="212"/>
      <c r="K84" s="212"/>
      <c r="L84" s="26"/>
      <c r="M84" s="26"/>
      <c r="N84" s="212" t="s">
        <v>26</v>
      </c>
      <c r="O84" s="212"/>
      <c r="P84" s="212"/>
      <c r="Q84" s="212"/>
      <c r="R84" s="147"/>
      <c r="S84" s="147"/>
    </row>
    <row r="85" spans="9:13" ht="18.75">
      <c r="I85" s="105"/>
      <c r="J85" s="105"/>
      <c r="K85" s="105"/>
      <c r="L85" s="105"/>
      <c r="M85" s="105"/>
    </row>
    <row r="86" spans="9:13" ht="18.75">
      <c r="I86" s="105"/>
      <c r="J86" s="105"/>
      <c r="K86" s="105"/>
      <c r="L86" s="105"/>
      <c r="M86" s="105"/>
    </row>
    <row r="87" spans="9:13" ht="18.75">
      <c r="I87" s="105"/>
      <c r="J87" s="105"/>
      <c r="K87" s="105"/>
      <c r="L87" s="105"/>
      <c r="M87" s="105"/>
    </row>
    <row r="88" spans="9:13" ht="18.75">
      <c r="I88" s="105"/>
      <c r="J88" s="105"/>
      <c r="K88" s="105"/>
      <c r="L88" s="105"/>
      <c r="M88" s="105"/>
    </row>
    <row r="89" spans="9:13" ht="18.75">
      <c r="I89" s="105"/>
      <c r="J89" s="105"/>
      <c r="K89" s="105"/>
      <c r="L89" s="105"/>
      <c r="M89" s="105"/>
    </row>
    <row r="90" spans="9:13" ht="18.75">
      <c r="I90" s="105"/>
      <c r="J90" s="105"/>
      <c r="K90" s="105"/>
      <c r="L90" s="105"/>
      <c r="M90" s="105"/>
    </row>
    <row r="91" spans="9:13" ht="18.75">
      <c r="I91" s="105"/>
      <c r="J91" s="105"/>
      <c r="K91" s="105"/>
      <c r="L91" s="105"/>
      <c r="M91" s="105"/>
    </row>
    <row r="92" spans="9:13" ht="18.75">
      <c r="I92" s="105"/>
      <c r="J92" s="105"/>
      <c r="K92" s="105"/>
      <c r="L92" s="105"/>
      <c r="M92" s="105"/>
    </row>
    <row r="93" spans="9:13" ht="18.75">
      <c r="I93" s="105"/>
      <c r="J93" s="105"/>
      <c r="K93" s="105"/>
      <c r="L93" s="105"/>
      <c r="M93" s="105"/>
    </row>
    <row r="94" spans="9:13" ht="18.75">
      <c r="I94" s="105"/>
      <c r="J94" s="105"/>
      <c r="K94" s="105"/>
      <c r="L94" s="105"/>
      <c r="M94" s="105"/>
    </row>
    <row r="95" spans="9:13" ht="18.75">
      <c r="I95" s="105"/>
      <c r="J95" s="105"/>
      <c r="K95" s="105"/>
      <c r="L95" s="105"/>
      <c r="M95" s="105"/>
    </row>
    <row r="96" spans="9:13" ht="18.75">
      <c r="I96" s="105"/>
      <c r="J96" s="105"/>
      <c r="K96" s="105"/>
      <c r="L96" s="105"/>
      <c r="M96" s="105"/>
    </row>
    <row r="97" spans="9:13" ht="18.75">
      <c r="I97" s="105"/>
      <c r="J97" s="105"/>
      <c r="K97" s="105"/>
      <c r="L97" s="105"/>
      <c r="M97" s="105"/>
    </row>
    <row r="98" spans="9:13" ht="18.75">
      <c r="I98" s="105"/>
      <c r="J98" s="105"/>
      <c r="K98" s="105"/>
      <c r="L98" s="105"/>
      <c r="M98" s="105"/>
    </row>
    <row r="99" spans="9:13" ht="18.75">
      <c r="I99" s="105"/>
      <c r="J99" s="105"/>
      <c r="K99" s="105"/>
      <c r="L99" s="105"/>
      <c r="M99" s="105"/>
    </row>
    <row r="100" spans="9:13" ht="18.75">
      <c r="I100" s="105"/>
      <c r="J100" s="105"/>
      <c r="K100" s="105"/>
      <c r="L100" s="105"/>
      <c r="M100" s="105"/>
    </row>
    <row r="101" spans="9:13" ht="18.75">
      <c r="I101" s="105"/>
      <c r="J101" s="105"/>
      <c r="K101" s="105"/>
      <c r="L101" s="105"/>
      <c r="M101" s="105"/>
    </row>
    <row r="102" spans="9:13" ht="18.75">
      <c r="I102" s="105"/>
      <c r="J102" s="105"/>
      <c r="K102" s="105"/>
      <c r="L102" s="105"/>
      <c r="M102" s="105"/>
    </row>
    <row r="103" spans="9:13" ht="18.75">
      <c r="I103" s="105"/>
      <c r="J103" s="105"/>
      <c r="K103" s="105"/>
      <c r="L103" s="105"/>
      <c r="M103" s="105"/>
    </row>
    <row r="104" spans="9:13" ht="18.75">
      <c r="I104" s="105"/>
      <c r="J104" s="105"/>
      <c r="K104" s="105"/>
      <c r="L104" s="105"/>
      <c r="M104" s="105"/>
    </row>
    <row r="105" spans="9:13" ht="18.75">
      <c r="I105" s="105"/>
      <c r="J105" s="105"/>
      <c r="K105" s="105"/>
      <c r="L105" s="105"/>
      <c r="M105" s="105"/>
    </row>
    <row r="106" spans="9:13" ht="18.75">
      <c r="I106" s="105"/>
      <c r="J106" s="105"/>
      <c r="K106" s="105"/>
      <c r="L106" s="105"/>
      <c r="M106" s="105"/>
    </row>
    <row r="107" spans="9:13" ht="18.75">
      <c r="I107" s="105"/>
      <c r="J107" s="105"/>
      <c r="K107" s="105"/>
      <c r="L107" s="105"/>
      <c r="M107" s="105"/>
    </row>
    <row r="108" spans="9:13" ht="18.75">
      <c r="I108" s="105"/>
      <c r="J108" s="105"/>
      <c r="K108" s="105"/>
      <c r="L108" s="105"/>
      <c r="M108" s="105"/>
    </row>
    <row r="109" spans="9:13" ht="18.75">
      <c r="I109" s="105"/>
      <c r="J109" s="105"/>
      <c r="K109" s="105"/>
      <c r="L109" s="105"/>
      <c r="M109" s="105"/>
    </row>
    <row r="110" spans="9:13" ht="18.75">
      <c r="I110" s="105"/>
      <c r="J110" s="105"/>
      <c r="K110" s="105"/>
      <c r="L110" s="105"/>
      <c r="M110" s="105"/>
    </row>
    <row r="111" spans="9:13" ht="18.75">
      <c r="I111" s="105"/>
      <c r="J111" s="105"/>
      <c r="K111" s="105"/>
      <c r="L111" s="105"/>
      <c r="M111" s="105"/>
    </row>
    <row r="112" spans="9:13" ht="18.75">
      <c r="I112" s="105"/>
      <c r="J112" s="105"/>
      <c r="K112" s="105"/>
      <c r="L112" s="105"/>
      <c r="M112" s="105"/>
    </row>
    <row r="113" spans="9:13" ht="18.75">
      <c r="I113" s="105"/>
      <c r="J113" s="105"/>
      <c r="K113" s="105"/>
      <c r="L113" s="105"/>
      <c r="M113" s="105"/>
    </row>
    <row r="114" spans="9:13" ht="18.75">
      <c r="I114" s="105"/>
      <c r="J114" s="105"/>
      <c r="K114" s="105"/>
      <c r="L114" s="105"/>
      <c r="M114" s="105"/>
    </row>
    <row r="115" spans="9:13" ht="18.75">
      <c r="I115" s="105"/>
      <c r="J115" s="105"/>
      <c r="K115" s="105"/>
      <c r="L115" s="105"/>
      <c r="M115" s="105"/>
    </row>
    <row r="116" spans="9:13" ht="18.75">
      <c r="I116" s="105"/>
      <c r="J116" s="105"/>
      <c r="K116" s="105"/>
      <c r="L116" s="105"/>
      <c r="M116" s="105"/>
    </row>
    <row r="117" spans="9:13" ht="18.75">
      <c r="I117" s="105"/>
      <c r="J117" s="105"/>
      <c r="K117" s="105"/>
      <c r="L117" s="105"/>
      <c r="M117" s="105"/>
    </row>
    <row r="118" spans="9:13" ht="18.75">
      <c r="I118" s="105"/>
      <c r="J118" s="105"/>
      <c r="K118" s="105"/>
      <c r="L118" s="105"/>
      <c r="M118" s="105"/>
    </row>
    <row r="119" spans="9:13" ht="18.75">
      <c r="I119" s="105"/>
      <c r="J119" s="105"/>
      <c r="K119" s="105"/>
      <c r="L119" s="105"/>
      <c r="M119" s="105"/>
    </row>
    <row r="120" spans="9:13" ht="18.75">
      <c r="I120" s="105"/>
      <c r="J120" s="105"/>
      <c r="K120" s="105"/>
      <c r="L120" s="105"/>
      <c r="M120" s="105"/>
    </row>
    <row r="121" spans="9:13" ht="18.75">
      <c r="I121" s="105"/>
      <c r="J121" s="105"/>
      <c r="K121" s="105"/>
      <c r="L121" s="105"/>
      <c r="M121" s="105"/>
    </row>
    <row r="122" spans="9:13" ht="18.75">
      <c r="I122" s="105"/>
      <c r="J122" s="105"/>
      <c r="K122" s="105"/>
      <c r="L122" s="105"/>
      <c r="M122" s="105"/>
    </row>
    <row r="123" spans="9:13" ht="18.75">
      <c r="I123" s="105"/>
      <c r="J123" s="105"/>
      <c r="K123" s="105"/>
      <c r="L123" s="105"/>
      <c r="M123" s="105"/>
    </row>
    <row r="124" spans="9:13" ht="18.75">
      <c r="I124" s="105"/>
      <c r="J124" s="105"/>
      <c r="K124" s="105"/>
      <c r="L124" s="105"/>
      <c r="M124" s="105"/>
    </row>
    <row r="125" spans="9:13" ht="18.75">
      <c r="I125" s="105"/>
      <c r="J125" s="105"/>
      <c r="K125" s="105"/>
      <c r="L125" s="105"/>
      <c r="M125" s="105"/>
    </row>
    <row r="126" spans="9:13" ht="18.75">
      <c r="I126" s="105"/>
      <c r="J126" s="105"/>
      <c r="K126" s="105"/>
      <c r="L126" s="105"/>
      <c r="M126" s="105"/>
    </row>
    <row r="127" spans="9:13" ht="18.75">
      <c r="I127" s="105"/>
      <c r="J127" s="105"/>
      <c r="K127" s="105"/>
      <c r="L127" s="105"/>
      <c r="M127" s="105"/>
    </row>
    <row r="128" spans="9:13" ht="18.75">
      <c r="I128" s="105"/>
      <c r="J128" s="105"/>
      <c r="K128" s="105"/>
      <c r="L128" s="105"/>
      <c r="M128" s="105"/>
    </row>
    <row r="129" spans="9:13" ht="18.75">
      <c r="I129" s="105"/>
      <c r="J129" s="105"/>
      <c r="K129" s="105"/>
      <c r="L129" s="105"/>
      <c r="M129" s="105"/>
    </row>
    <row r="130" spans="9:13" ht="18.75">
      <c r="I130" s="105"/>
      <c r="J130" s="105"/>
      <c r="K130" s="105"/>
      <c r="L130" s="105"/>
      <c r="M130" s="105"/>
    </row>
    <row r="131" spans="9:13" ht="18.75">
      <c r="I131" s="105"/>
      <c r="J131" s="105"/>
      <c r="K131" s="105"/>
      <c r="L131" s="105"/>
      <c r="M131" s="105"/>
    </row>
    <row r="132" spans="9:13" ht="18.75">
      <c r="I132" s="105"/>
      <c r="J132" s="105"/>
      <c r="K132" s="105"/>
      <c r="L132" s="105"/>
      <c r="M132" s="105"/>
    </row>
    <row r="133" spans="9:13" ht="18.75">
      <c r="I133" s="105"/>
      <c r="J133" s="105"/>
      <c r="K133" s="105"/>
      <c r="L133" s="105"/>
      <c r="M133" s="105"/>
    </row>
    <row r="134" spans="9:13" ht="18.75">
      <c r="I134" s="105"/>
      <c r="J134" s="105"/>
      <c r="K134" s="105"/>
      <c r="L134" s="105"/>
      <c r="M134" s="105"/>
    </row>
    <row r="135" spans="9:13" ht="18.75">
      <c r="I135" s="105"/>
      <c r="J135" s="105"/>
      <c r="K135" s="105"/>
      <c r="L135" s="105"/>
      <c r="M135" s="105"/>
    </row>
    <row r="136" spans="9:13" ht="18.75">
      <c r="I136" s="105"/>
      <c r="J136" s="105"/>
      <c r="K136" s="105"/>
      <c r="L136" s="105"/>
      <c r="M136" s="105"/>
    </row>
    <row r="137" spans="9:13" ht="18.75">
      <c r="I137" s="105"/>
      <c r="J137" s="105"/>
      <c r="K137" s="105"/>
      <c r="L137" s="105"/>
      <c r="M137" s="105"/>
    </row>
    <row r="138" spans="9:13" ht="18.75">
      <c r="I138" s="105"/>
      <c r="J138" s="105"/>
      <c r="K138" s="105"/>
      <c r="L138" s="105"/>
      <c r="M138" s="105"/>
    </row>
    <row r="139" spans="9:13" ht="18.75">
      <c r="I139" s="105"/>
      <c r="J139" s="105"/>
      <c r="K139" s="105"/>
      <c r="L139" s="105"/>
      <c r="M139" s="105"/>
    </row>
    <row r="140" spans="9:13" ht="18.75">
      <c r="I140" s="105"/>
      <c r="J140" s="105"/>
      <c r="K140" s="105"/>
      <c r="L140" s="105"/>
      <c r="M140" s="105"/>
    </row>
    <row r="141" spans="9:13" ht="18.75">
      <c r="I141" s="105"/>
      <c r="J141" s="105"/>
      <c r="K141" s="105"/>
      <c r="L141" s="105"/>
      <c r="M141" s="105"/>
    </row>
    <row r="142" spans="9:13" ht="18.75">
      <c r="I142" s="105"/>
      <c r="J142" s="105"/>
      <c r="K142" s="105"/>
      <c r="L142" s="105"/>
      <c r="M142" s="105"/>
    </row>
    <row r="143" spans="9:13" ht="18.75">
      <c r="I143" s="105"/>
      <c r="J143" s="105"/>
      <c r="K143" s="105"/>
      <c r="L143" s="105"/>
      <c r="M143" s="105"/>
    </row>
    <row r="144" spans="9:13" ht="18.75">
      <c r="I144" s="105"/>
      <c r="J144" s="105"/>
      <c r="K144" s="105"/>
      <c r="L144" s="105"/>
      <c r="M144" s="105"/>
    </row>
    <row r="145" spans="9:13" ht="18.75">
      <c r="I145" s="105"/>
      <c r="J145" s="105"/>
      <c r="K145" s="105"/>
      <c r="L145" s="105"/>
      <c r="M145" s="105"/>
    </row>
    <row r="146" spans="9:13" ht="18.75">
      <c r="I146" s="105"/>
      <c r="J146" s="105"/>
      <c r="K146" s="105"/>
      <c r="L146" s="105"/>
      <c r="M146" s="105"/>
    </row>
    <row r="147" spans="9:13" ht="18.75">
      <c r="I147" s="105"/>
      <c r="J147" s="105"/>
      <c r="K147" s="105"/>
      <c r="L147" s="105"/>
      <c r="M147" s="105"/>
    </row>
    <row r="148" spans="9:13" ht="18.75">
      <c r="I148" s="105"/>
      <c r="J148" s="105"/>
      <c r="K148" s="105"/>
      <c r="L148" s="105"/>
      <c r="M148" s="105"/>
    </row>
    <row r="149" spans="9:13" ht="18.75">
      <c r="I149" s="105"/>
      <c r="J149" s="105"/>
      <c r="K149" s="105"/>
      <c r="L149" s="105"/>
      <c r="M149" s="105"/>
    </row>
    <row r="150" spans="9:13" ht="18.75">
      <c r="I150" s="105"/>
      <c r="J150" s="105"/>
      <c r="K150" s="105"/>
      <c r="L150" s="105"/>
      <c r="M150" s="105"/>
    </row>
    <row r="151" spans="9:13" ht="18.75">
      <c r="I151" s="105"/>
      <c r="J151" s="105"/>
      <c r="K151" s="105"/>
      <c r="L151" s="105"/>
      <c r="M151" s="105"/>
    </row>
    <row r="152" spans="9:13" ht="18.75">
      <c r="I152" s="105"/>
      <c r="J152" s="105"/>
      <c r="K152" s="105"/>
      <c r="L152" s="105"/>
      <c r="M152" s="105"/>
    </row>
    <row r="153" spans="9:13" ht="18.75">
      <c r="I153" s="105"/>
      <c r="J153" s="105"/>
      <c r="K153" s="105"/>
      <c r="L153" s="105"/>
      <c r="M153" s="105"/>
    </row>
    <row r="154" spans="9:13" ht="18.75">
      <c r="I154" s="105"/>
      <c r="J154" s="105"/>
      <c r="K154" s="105"/>
      <c r="L154" s="105"/>
      <c r="M154" s="105"/>
    </row>
    <row r="155" spans="9:13" ht="18.75">
      <c r="I155" s="105"/>
      <c r="J155" s="105"/>
      <c r="K155" s="105"/>
      <c r="L155" s="105"/>
      <c r="M155" s="105"/>
    </row>
    <row r="156" spans="9:13" ht="18.75">
      <c r="I156" s="105"/>
      <c r="J156" s="105"/>
      <c r="K156" s="105"/>
      <c r="L156" s="105"/>
      <c r="M156" s="105"/>
    </row>
    <row r="157" spans="9:13" ht="18.75">
      <c r="I157" s="105"/>
      <c r="J157" s="105"/>
      <c r="K157" s="105"/>
      <c r="L157" s="105"/>
      <c r="M157" s="105"/>
    </row>
    <row r="158" spans="9:13" ht="18.75">
      <c r="I158" s="105"/>
      <c r="J158" s="105"/>
      <c r="K158" s="105"/>
      <c r="L158" s="105"/>
      <c r="M158" s="105"/>
    </row>
    <row r="159" spans="9:13" ht="18.75">
      <c r="I159" s="105"/>
      <c r="J159" s="105"/>
      <c r="K159" s="105"/>
      <c r="L159" s="105"/>
      <c r="M159" s="105"/>
    </row>
    <row r="160" spans="9:13" ht="18.75">
      <c r="I160" s="105"/>
      <c r="J160" s="105"/>
      <c r="K160" s="105"/>
      <c r="L160" s="105"/>
      <c r="M160" s="105"/>
    </row>
    <row r="161" spans="9:13" ht="18.75">
      <c r="I161" s="105"/>
      <c r="J161" s="105"/>
      <c r="K161" s="105"/>
      <c r="L161" s="105"/>
      <c r="M161" s="105"/>
    </row>
    <row r="162" spans="9:13" ht="18.75">
      <c r="I162" s="105"/>
      <c r="J162" s="105"/>
      <c r="K162" s="105"/>
      <c r="L162" s="105"/>
      <c r="M162" s="105"/>
    </row>
    <row r="163" spans="9:13" ht="18.75">
      <c r="I163" s="105"/>
      <c r="J163" s="105"/>
      <c r="K163" s="105"/>
      <c r="L163" s="105"/>
      <c r="M163" s="105"/>
    </row>
    <row r="164" spans="9:13" ht="18.75">
      <c r="I164" s="105"/>
      <c r="J164" s="105"/>
      <c r="K164" s="105"/>
      <c r="L164" s="105"/>
      <c r="M164" s="105"/>
    </row>
    <row r="165" spans="9:13" ht="18.75">
      <c r="I165" s="105"/>
      <c r="J165" s="105"/>
      <c r="K165" s="105"/>
      <c r="L165" s="105"/>
      <c r="M165" s="105"/>
    </row>
    <row r="166" spans="9:13" ht="18.75">
      <c r="I166" s="105"/>
      <c r="J166" s="105"/>
      <c r="K166" s="105"/>
      <c r="L166" s="105"/>
      <c r="M166" s="105"/>
    </row>
    <row r="167" spans="9:13" ht="18.75">
      <c r="I167" s="105"/>
      <c r="J167" s="105"/>
      <c r="K167" s="105"/>
      <c r="L167" s="105"/>
      <c r="M167" s="105"/>
    </row>
    <row r="168" spans="9:13" ht="18.75">
      <c r="I168" s="105"/>
      <c r="J168" s="105"/>
      <c r="K168" s="105"/>
      <c r="L168" s="105"/>
      <c r="M168" s="105"/>
    </row>
    <row r="169" spans="9:13" ht="18.75">
      <c r="I169" s="105"/>
      <c r="J169" s="105"/>
      <c r="K169" s="105"/>
      <c r="L169" s="105"/>
      <c r="M169" s="105"/>
    </row>
    <row r="170" spans="9:13" ht="18.75">
      <c r="I170" s="105"/>
      <c r="J170" s="105"/>
      <c r="K170" s="105"/>
      <c r="L170" s="105"/>
      <c r="M170" s="105"/>
    </row>
    <row r="171" spans="9:13" ht="18.75">
      <c r="I171" s="105"/>
      <c r="J171" s="105"/>
      <c r="K171" s="105"/>
      <c r="L171" s="105"/>
      <c r="M171" s="105"/>
    </row>
    <row r="172" spans="9:13" ht="18.75">
      <c r="I172" s="105"/>
      <c r="J172" s="105"/>
      <c r="K172" s="105"/>
      <c r="L172" s="105"/>
      <c r="M172" s="105"/>
    </row>
    <row r="173" spans="9:13" ht="18.75">
      <c r="I173" s="105"/>
      <c r="J173" s="105"/>
      <c r="K173" s="105"/>
      <c r="L173" s="105"/>
      <c r="M173" s="105"/>
    </row>
    <row r="174" spans="9:13" ht="18.75">
      <c r="I174" s="105"/>
      <c r="J174" s="105"/>
      <c r="K174" s="105"/>
      <c r="L174" s="105"/>
      <c r="M174" s="105"/>
    </row>
    <row r="175" spans="9:13" ht="18.75">
      <c r="I175" s="105"/>
      <c r="J175" s="105"/>
      <c r="K175" s="105"/>
      <c r="L175" s="105"/>
      <c r="M175" s="105"/>
    </row>
    <row r="176" spans="9:13" ht="18.75">
      <c r="I176" s="105"/>
      <c r="J176" s="105"/>
      <c r="K176" s="105"/>
      <c r="L176" s="105"/>
      <c r="M176" s="105"/>
    </row>
    <row r="177" spans="9:13" ht="18.75">
      <c r="I177" s="105"/>
      <c r="J177" s="105"/>
      <c r="K177" s="105"/>
      <c r="L177" s="105"/>
      <c r="M177" s="105"/>
    </row>
    <row r="178" spans="9:13" ht="18.75">
      <c r="I178" s="105"/>
      <c r="J178" s="105"/>
      <c r="K178" s="105"/>
      <c r="L178" s="105"/>
      <c r="M178" s="105"/>
    </row>
    <row r="179" spans="9:13" ht="18.75">
      <c r="I179" s="105"/>
      <c r="J179" s="105"/>
      <c r="K179" s="105"/>
      <c r="L179" s="105"/>
      <c r="M179" s="105"/>
    </row>
    <row r="180" spans="9:13" ht="18.75">
      <c r="I180" s="105"/>
      <c r="J180" s="105"/>
      <c r="K180" s="105"/>
      <c r="L180" s="105"/>
      <c r="M180" s="105"/>
    </row>
    <row r="181" spans="9:13" ht="18.75">
      <c r="I181" s="105"/>
      <c r="J181" s="105"/>
      <c r="K181" s="105"/>
      <c r="L181" s="105"/>
      <c r="M181" s="105"/>
    </row>
    <row r="182" spans="9:13" ht="18.75">
      <c r="I182" s="105"/>
      <c r="J182" s="105"/>
      <c r="K182" s="105"/>
      <c r="L182" s="105"/>
      <c r="M182" s="105"/>
    </row>
    <row r="183" spans="9:13" ht="18.75">
      <c r="I183" s="105"/>
      <c r="J183" s="105"/>
      <c r="K183" s="105"/>
      <c r="L183" s="105"/>
      <c r="M183" s="105"/>
    </row>
    <row r="184" spans="9:13" ht="18.75">
      <c r="I184" s="105"/>
      <c r="J184" s="105"/>
      <c r="K184" s="105"/>
      <c r="L184" s="105"/>
      <c r="M184" s="105"/>
    </row>
    <row r="185" spans="9:13" ht="18.75">
      <c r="I185" s="105"/>
      <c r="J185" s="105"/>
      <c r="K185" s="105"/>
      <c r="L185" s="105"/>
      <c r="M185" s="105"/>
    </row>
    <row r="186" spans="9:13" ht="18.75">
      <c r="I186" s="105"/>
      <c r="J186" s="105"/>
      <c r="K186" s="105"/>
      <c r="L186" s="105"/>
      <c r="M186" s="105"/>
    </row>
    <row r="187" spans="9:13" ht="18.75">
      <c r="I187" s="105"/>
      <c r="J187" s="105"/>
      <c r="K187" s="105"/>
      <c r="L187" s="105"/>
      <c r="M187" s="105"/>
    </row>
    <row r="188" spans="9:13" ht="18.75">
      <c r="I188" s="105"/>
      <c r="J188" s="105"/>
      <c r="K188" s="105"/>
      <c r="L188" s="105"/>
      <c r="M188" s="105"/>
    </row>
    <row r="189" spans="9:13" ht="18.75">
      <c r="I189" s="105"/>
      <c r="J189" s="105"/>
      <c r="K189" s="105"/>
      <c r="L189" s="105"/>
      <c r="M189" s="105"/>
    </row>
    <row r="190" spans="9:13" ht="18.75">
      <c r="I190" s="105"/>
      <c r="J190" s="105"/>
      <c r="K190" s="105"/>
      <c r="L190" s="105"/>
      <c r="M190" s="105"/>
    </row>
    <row r="191" spans="9:13" ht="18.75">
      <c r="I191" s="105"/>
      <c r="J191" s="105"/>
      <c r="K191" s="105"/>
      <c r="L191" s="105"/>
      <c r="M191" s="105"/>
    </row>
    <row r="192" spans="9:13" ht="18.75">
      <c r="I192" s="105"/>
      <c r="J192" s="105"/>
      <c r="K192" s="105"/>
      <c r="L192" s="105"/>
      <c r="M192" s="105"/>
    </row>
    <row r="193" spans="9:13" ht="18.75">
      <c r="I193" s="105"/>
      <c r="J193" s="105"/>
      <c r="K193" s="105"/>
      <c r="L193" s="105"/>
      <c r="M193" s="105"/>
    </row>
    <row r="194" spans="9:13" ht="18.75">
      <c r="I194" s="105"/>
      <c r="J194" s="105"/>
      <c r="K194" s="105"/>
      <c r="L194" s="105"/>
      <c r="M194" s="105"/>
    </row>
    <row r="195" spans="9:13" ht="18.75">
      <c r="I195" s="105"/>
      <c r="J195" s="105"/>
      <c r="K195" s="105"/>
      <c r="L195" s="105"/>
      <c r="M195" s="105"/>
    </row>
    <row r="196" spans="9:13" ht="18.75">
      <c r="I196" s="105"/>
      <c r="J196" s="105"/>
      <c r="K196" s="105"/>
      <c r="L196" s="105"/>
      <c r="M196" s="105"/>
    </row>
    <row r="197" spans="9:13" ht="18.75">
      <c r="I197" s="105"/>
      <c r="J197" s="105"/>
      <c r="K197" s="105"/>
      <c r="L197" s="105"/>
      <c r="M197" s="105"/>
    </row>
    <row r="198" spans="9:13" ht="18.75">
      <c r="I198" s="105"/>
      <c r="J198" s="105"/>
      <c r="K198" s="105"/>
      <c r="L198" s="105"/>
      <c r="M198" s="105"/>
    </row>
    <row r="199" spans="9:13" ht="18.75">
      <c r="I199" s="105"/>
      <c r="J199" s="105"/>
      <c r="K199" s="105"/>
      <c r="L199" s="105"/>
      <c r="M199" s="105"/>
    </row>
    <row r="200" spans="9:13" ht="18.75">
      <c r="I200" s="105"/>
      <c r="J200" s="105"/>
      <c r="K200" s="105"/>
      <c r="L200" s="105"/>
      <c r="M200" s="105"/>
    </row>
    <row r="201" spans="9:13" ht="18.75">
      <c r="I201" s="105"/>
      <c r="J201" s="105"/>
      <c r="K201" s="105"/>
      <c r="L201" s="105"/>
      <c r="M201" s="105"/>
    </row>
    <row r="202" spans="9:13" ht="18.75">
      <c r="I202" s="105"/>
      <c r="J202" s="105"/>
      <c r="K202" s="105"/>
      <c r="L202" s="105"/>
      <c r="M202" s="105"/>
    </row>
    <row r="203" spans="9:13" ht="18.75">
      <c r="I203" s="105"/>
      <c r="J203" s="105"/>
      <c r="K203" s="105"/>
      <c r="L203" s="105"/>
      <c r="M203" s="105"/>
    </row>
    <row r="204" spans="9:13" ht="18.75">
      <c r="I204" s="105"/>
      <c r="J204" s="105"/>
      <c r="K204" s="105"/>
      <c r="L204" s="105"/>
      <c r="M204" s="105"/>
    </row>
    <row r="205" spans="9:13" ht="18.75">
      <c r="I205" s="105"/>
      <c r="J205" s="105"/>
      <c r="K205" s="105"/>
      <c r="L205" s="105"/>
      <c r="M205" s="105"/>
    </row>
    <row r="206" spans="9:13" ht="18.75">
      <c r="I206" s="105"/>
      <c r="J206" s="105"/>
      <c r="K206" s="105"/>
      <c r="L206" s="105"/>
      <c r="M206" s="105"/>
    </row>
    <row r="207" spans="9:13" ht="18.75">
      <c r="I207" s="105"/>
      <c r="J207" s="105"/>
      <c r="K207" s="105"/>
      <c r="L207" s="105"/>
      <c r="M207" s="105"/>
    </row>
    <row r="208" spans="9:13" ht="18.75">
      <c r="I208" s="105"/>
      <c r="J208" s="105"/>
      <c r="K208" s="105"/>
      <c r="L208" s="105"/>
      <c r="M208" s="105"/>
    </row>
    <row r="209" spans="9:13" ht="18.75">
      <c r="I209" s="105"/>
      <c r="J209" s="105"/>
      <c r="K209" s="105"/>
      <c r="L209" s="105"/>
      <c r="M209" s="105"/>
    </row>
    <row r="210" spans="9:13" ht="18.75">
      <c r="I210" s="105"/>
      <c r="J210" s="105"/>
      <c r="K210" s="105"/>
      <c r="L210" s="105"/>
      <c r="M210" s="105"/>
    </row>
    <row r="211" spans="9:13" ht="18.75">
      <c r="I211" s="105"/>
      <c r="J211" s="105"/>
      <c r="K211" s="105"/>
      <c r="L211" s="105"/>
      <c r="M211" s="105"/>
    </row>
    <row r="212" spans="9:13" ht="18.75">
      <c r="I212" s="105"/>
      <c r="J212" s="105"/>
      <c r="K212" s="105"/>
      <c r="L212" s="105"/>
      <c r="M212" s="105"/>
    </row>
    <row r="213" spans="9:13" ht="18.75">
      <c r="I213" s="105"/>
      <c r="J213" s="105"/>
      <c r="K213" s="105"/>
      <c r="L213" s="105"/>
      <c r="M213" s="105"/>
    </row>
    <row r="214" spans="9:13" ht="18.75">
      <c r="I214" s="105"/>
      <c r="J214" s="105"/>
      <c r="K214" s="105"/>
      <c r="L214" s="105"/>
      <c r="M214" s="105"/>
    </row>
    <row r="215" spans="9:13" ht="18.75">
      <c r="I215" s="105"/>
      <c r="J215" s="105"/>
      <c r="K215" s="105"/>
      <c r="L215" s="105"/>
      <c r="M215" s="105"/>
    </row>
    <row r="216" spans="9:13" ht="18.75">
      <c r="I216" s="105"/>
      <c r="J216" s="105"/>
      <c r="K216" s="105"/>
      <c r="L216" s="105"/>
      <c r="M216" s="105"/>
    </row>
    <row r="217" spans="9:13" ht="18.75">
      <c r="I217" s="105"/>
      <c r="J217" s="105"/>
      <c r="K217" s="105"/>
      <c r="L217" s="105"/>
      <c r="M217" s="105"/>
    </row>
    <row r="218" spans="9:13" ht="18.75">
      <c r="I218" s="105"/>
      <c r="J218" s="105"/>
      <c r="K218" s="105"/>
      <c r="L218" s="105"/>
      <c r="M218" s="105"/>
    </row>
    <row r="219" spans="9:13" ht="18.75">
      <c r="I219" s="105"/>
      <c r="J219" s="105"/>
      <c r="K219" s="105"/>
      <c r="L219" s="105"/>
      <c r="M219" s="105"/>
    </row>
    <row r="220" spans="9:13" ht="18.75">
      <c r="I220" s="105"/>
      <c r="J220" s="105"/>
      <c r="K220" s="105"/>
      <c r="L220" s="105"/>
      <c r="M220" s="105"/>
    </row>
    <row r="221" spans="9:13" ht="18.75">
      <c r="I221" s="105"/>
      <c r="J221" s="105"/>
      <c r="K221" s="105"/>
      <c r="L221" s="105"/>
      <c r="M221" s="105"/>
    </row>
    <row r="222" spans="9:13" ht="18.75">
      <c r="I222" s="105"/>
      <c r="J222" s="105"/>
      <c r="K222" s="105"/>
      <c r="L222" s="105"/>
      <c r="M222" s="105"/>
    </row>
    <row r="223" spans="9:13" ht="18.75">
      <c r="I223" s="105"/>
      <c r="J223" s="105"/>
      <c r="K223" s="105"/>
      <c r="L223" s="105"/>
      <c r="M223" s="105"/>
    </row>
    <row r="224" spans="9:13" ht="18.75">
      <c r="I224" s="105"/>
      <c r="J224" s="105"/>
      <c r="K224" s="105"/>
      <c r="L224" s="105"/>
      <c r="M224" s="105"/>
    </row>
    <row r="225" spans="9:13" ht="18.75">
      <c r="I225" s="105"/>
      <c r="J225" s="105"/>
      <c r="K225" s="105"/>
      <c r="L225" s="105"/>
      <c r="M225" s="105"/>
    </row>
    <row r="226" spans="9:13" ht="18.75">
      <c r="I226" s="105"/>
      <c r="J226" s="105"/>
      <c r="K226" s="105"/>
      <c r="L226" s="105"/>
      <c r="M226" s="105"/>
    </row>
    <row r="227" spans="9:13" ht="18.75">
      <c r="I227" s="105"/>
      <c r="J227" s="105"/>
      <c r="K227" s="105"/>
      <c r="L227" s="105"/>
      <c r="M227" s="105"/>
    </row>
    <row r="228" spans="9:13" ht="18.75">
      <c r="I228" s="105"/>
      <c r="J228" s="105"/>
      <c r="K228" s="105"/>
      <c r="L228" s="105"/>
      <c r="M228" s="105"/>
    </row>
  </sheetData>
  <sheetProtection/>
  <mergeCells count="38">
    <mergeCell ref="B1:K1"/>
    <mergeCell ref="B2:N2"/>
    <mergeCell ref="B3:N3"/>
    <mergeCell ref="O4:Q4"/>
    <mergeCell ref="O5:Q5"/>
    <mergeCell ref="A10:A14"/>
    <mergeCell ref="B10:B14"/>
    <mergeCell ref="C10:C14"/>
    <mergeCell ref="H10:I11"/>
    <mergeCell ref="J10:K11"/>
    <mergeCell ref="N78:Q78"/>
    <mergeCell ref="L10:M11"/>
    <mergeCell ref="N10:O11"/>
    <mergeCell ref="P10:Q11"/>
    <mergeCell ref="H12:H14"/>
    <mergeCell ref="I12:I14"/>
    <mergeCell ref="J12:J14"/>
    <mergeCell ref="K12:K14"/>
    <mergeCell ref="L12:L14"/>
    <mergeCell ref="D10:E11"/>
    <mergeCell ref="D12:D14"/>
    <mergeCell ref="E12:E14"/>
    <mergeCell ref="F10:G11"/>
    <mergeCell ref="F12:F14"/>
    <mergeCell ref="O12:O14"/>
    <mergeCell ref="M12:M14"/>
    <mergeCell ref="N12:N14"/>
    <mergeCell ref="G12:G14"/>
    <mergeCell ref="I79:K79"/>
    <mergeCell ref="O79:Q79"/>
    <mergeCell ref="O81:P81"/>
    <mergeCell ref="H84:K84"/>
    <mergeCell ref="N84:Q84"/>
    <mergeCell ref="P12:P14"/>
    <mergeCell ref="Q12:Q14"/>
    <mergeCell ref="J76:Q76"/>
    <mergeCell ref="N77:Q77"/>
    <mergeCell ref="H78:K78"/>
  </mergeCells>
  <printOptions/>
  <pageMargins left="0.21" right="0.17" top="0.28" bottom="0.24" header="0.27" footer="0.26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2014-05-17T03:38:43Z</cp:lastPrinted>
  <dcterms:created xsi:type="dcterms:W3CDTF">2001-05-16T22:27:05Z</dcterms:created>
  <dcterms:modified xsi:type="dcterms:W3CDTF">2015-04-13T07:06:21Z</dcterms:modified>
  <cp:category/>
  <cp:version/>
  <cp:contentType/>
  <cp:contentStatus/>
</cp:coreProperties>
</file>